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ndy Public\Current Job Descriptions\"/>
    </mc:Choice>
  </mc:AlternateContent>
  <xr:revisionPtr revIDLastSave="0" documentId="8_{EC73A452-50C6-4280-AE50-5F4115016FB1}" xr6:coauthVersionLast="47" xr6:coauthVersionMax="47" xr10:uidLastSave="{00000000-0000-0000-0000-000000000000}"/>
  <bookViews>
    <workbookView xWindow="30" yWindow="750" windowWidth="28770" windowHeight="15450" xr2:uid="{A48FB566-ABB3-443F-9737-FF34B6C673BB}"/>
  </bookViews>
  <sheets>
    <sheet name="Hybrid-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6" i="1" l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3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S3" i="1"/>
  <c r="U4" i="1"/>
  <c r="T4" i="1"/>
  <c r="S4" i="1"/>
  <c r="R4" i="1"/>
  <c r="Q4" i="1"/>
  <c r="P4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U3" i="1"/>
  <c r="T3" i="1"/>
  <c r="Q3" i="1"/>
  <c r="P3" i="1"/>
  <c r="O3" i="1"/>
  <c r="N3" i="1"/>
  <c r="M3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<sst xmlns="http://schemas.openxmlformats.org/spreadsheetml/2006/main" count="25" uniqueCount="15">
  <si>
    <t>STEP</t>
  </si>
  <si>
    <t>BA-0</t>
  </si>
  <si>
    <t>BA-12</t>
  </si>
  <si>
    <t>BA-21</t>
  </si>
  <si>
    <t>BA-30</t>
  </si>
  <si>
    <t>MA-0</t>
  </si>
  <si>
    <t>MA-12</t>
  </si>
  <si>
    <t>MA-21</t>
  </si>
  <si>
    <t>MA-30</t>
  </si>
  <si>
    <t>MA-39</t>
  </si>
  <si>
    <t xml:space="preserve">Employees in "gray" zones and the retirement pipeline will receive a $1,000 non-compounding bonus in 2026-2027. </t>
  </si>
  <si>
    <t>Existing Salary Schedule</t>
  </si>
  <si>
    <t>Modified 2026-2027 Salary Schedule</t>
  </si>
  <si>
    <t>2026-2027 Modified Salary Schedule</t>
  </si>
  <si>
    <t>2027-2028 Modified Salary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</si>
</sst>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164" fontId="0" fillId="2" borderId="5" xfId="1" applyNumberFormat="1" applyFont="1" applyFill="1" applyBorder="1" applyAlignment="1">
      <alignment horizontal="center"/>
    </xf>
    <xf numFmtId="164" fontId="0" fillId="2" borderId="7" xfId="1" applyNumberFormat="1" applyFont="1" applyFill="1" applyBorder="1" applyAlignment="1">
      <alignment horizontal="center"/>
    </xf>
    <xf numFmtId="164" fontId="0" fillId="2" borderId="8" xfId="1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/>
    <xf numFmtId="164" fontId="0" fillId="5" borderId="4" xfId="1" applyNumberFormat="1" applyFont="1" applyFill="1" applyBorder="1" applyAlignment="1">
      <alignment horizontal="center" vertical="center"/>
    </xf>
    <xf numFmtId="164" fontId="0" fillId="5" borderId="5" xfId="1" applyNumberFormat="1" applyFont="1" applyFill="1" applyBorder="1" applyAlignment="1">
      <alignment horizontal="center" vertical="center"/>
    </xf>
    <xf numFmtId="0" fontId="0" fillId="5" borderId="0" xfId="0" applyFill="1"/>
    <xf numFmtId="164" fontId="0" fillId="3" borderId="4" xfId="1" applyNumberFormat="1" applyFont="1" applyFill="1" applyBorder="1" applyAlignment="1">
      <alignment horizontal="center" vertical="center"/>
    </xf>
    <xf numFmtId="164" fontId="0" fillId="3" borderId="5" xfId="1" applyNumberFormat="1" applyFont="1" applyFill="1" applyBorder="1" applyAlignment="1">
      <alignment horizontal="center" vertical="center"/>
    </xf>
    <xf numFmtId="164" fontId="0" fillId="3" borderId="1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C6CD-BB9C-4BC6-8959-FAF952DFC2AF}">
  <dimension ref="A1:U41"/>
  <sheetViews>
    <sheetView tabSelected="1" workbookViewId="0">
      <selection activeCell="W17" sqref="W17"/>
    </sheetView>
  </sheetViews>
  <sheetFormatPr defaultRowHeight="15" x14ac:dyDescent="0.25"/>
  <cols>
    <col min="1" max="1" width="6.28515625" customWidth="1"/>
    <col min="12" max="12" width="7.85546875" customWidth="1"/>
  </cols>
  <sheetData>
    <row r="1" spans="1:21" ht="19.5" thickBot="1" x14ac:dyDescent="0.3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L1" s="23" t="s">
        <v>14</v>
      </c>
      <c r="M1" s="24"/>
      <c r="N1" s="24"/>
      <c r="O1" s="24"/>
      <c r="P1" s="24"/>
      <c r="Q1" s="24"/>
      <c r="R1" s="24"/>
      <c r="S1" s="24"/>
      <c r="T1" s="24"/>
      <c r="U1" s="24"/>
    </row>
    <row r="2" spans="1:21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L2" s="18" t="s">
        <v>0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T2" s="2" t="s">
        <v>8</v>
      </c>
      <c r="U2" s="3" t="s">
        <v>9</v>
      </c>
    </row>
    <row r="3" spans="1:21" x14ac:dyDescent="0.25">
      <c r="A3" s="4">
        <v>1</v>
      </c>
      <c r="B3" s="12">
        <v>48000</v>
      </c>
      <c r="C3" s="12">
        <v>48960</v>
      </c>
      <c r="D3" s="12">
        <v>49939.200000000004</v>
      </c>
      <c r="E3" s="12">
        <v>50937.984000000004</v>
      </c>
      <c r="F3" s="12">
        <v>51956.743680000007</v>
      </c>
      <c r="G3" s="12">
        <v>52995.878553600007</v>
      </c>
      <c r="H3" s="12">
        <v>54055.796124672008</v>
      </c>
      <c r="I3" s="12">
        <v>55136.912047165446</v>
      </c>
      <c r="J3" s="13">
        <v>56239.650288108758</v>
      </c>
      <c r="L3" s="19">
        <v>1</v>
      </c>
      <c r="M3" s="15">
        <f t="shared" ref="M3:U3" si="0">SUM(B3*1.04)</f>
        <v>49920</v>
      </c>
      <c r="N3" s="15">
        <f t="shared" si="0"/>
        <v>50918.400000000001</v>
      </c>
      <c r="O3" s="15">
        <f t="shared" si="0"/>
        <v>51936.768000000004</v>
      </c>
      <c r="P3" s="15">
        <f t="shared" si="0"/>
        <v>52975.503360000002</v>
      </c>
      <c r="Q3" s="15">
        <f t="shared" si="0"/>
        <v>54035.013427200007</v>
      </c>
      <c r="R3" s="15">
        <f t="shared" si="0"/>
        <v>55115.713695744009</v>
      </c>
      <c r="S3" s="15">
        <f t="shared" si="0"/>
        <v>56218.027969658891</v>
      </c>
      <c r="T3" s="15">
        <f t="shared" si="0"/>
        <v>57342.388529052063</v>
      </c>
      <c r="U3" s="16">
        <f t="shared" si="0"/>
        <v>58489.236299633114</v>
      </c>
    </row>
    <row r="4" spans="1:21" x14ac:dyDescent="0.25">
      <c r="A4" s="5">
        <v>2</v>
      </c>
      <c r="B4" s="12">
        <f t="shared" ref="B4:B18" si="1">SUM(B3*1.015)</f>
        <v>48719.999999999993</v>
      </c>
      <c r="C4" s="12">
        <v>49694.399999999994</v>
      </c>
      <c r="D4" s="12">
        <v>50688.288</v>
      </c>
      <c r="E4" s="12">
        <v>51702.053760000003</v>
      </c>
      <c r="F4" s="12">
        <v>52736.094835200005</v>
      </c>
      <c r="G4" s="12">
        <v>53790.816731904</v>
      </c>
      <c r="H4" s="12">
        <v>54866.633066542083</v>
      </c>
      <c r="I4" s="12">
        <v>55963.965727872921</v>
      </c>
      <c r="J4" s="13">
        <v>57083.245042430382</v>
      </c>
      <c r="L4" s="20">
        <v>2</v>
      </c>
      <c r="M4" s="15">
        <f>SUM(B3*1.04)</f>
        <v>49920</v>
      </c>
      <c r="N4" s="15">
        <f>SUM(C3*1.04)</f>
        <v>50918.400000000001</v>
      </c>
      <c r="O4" s="15">
        <f>SUM(D3*1.04)</f>
        <v>51936.768000000004</v>
      </c>
      <c r="P4" s="15">
        <f>SUM(E3*1.04)</f>
        <v>52975.503360000002</v>
      </c>
      <c r="Q4" s="15">
        <f t="shared" ref="Q4:U19" si="2">SUM(F3*1.04)</f>
        <v>54035.013427200007</v>
      </c>
      <c r="R4" s="15">
        <f t="shared" si="2"/>
        <v>55115.713695744009</v>
      </c>
      <c r="S4" s="15">
        <f t="shared" si="2"/>
        <v>56218.027969658891</v>
      </c>
      <c r="T4" s="15">
        <f t="shared" si="2"/>
        <v>57342.388529052063</v>
      </c>
      <c r="U4" s="15">
        <f t="shared" si="2"/>
        <v>58489.236299633114</v>
      </c>
    </row>
    <row r="5" spans="1:21" x14ac:dyDescent="0.25">
      <c r="A5" s="5">
        <v>3</v>
      </c>
      <c r="B5" s="12">
        <f t="shared" si="1"/>
        <v>49450.799999999988</v>
      </c>
      <c r="C5" s="12">
        <v>50439.815999999992</v>
      </c>
      <c r="D5" s="12">
        <v>51448.612319999993</v>
      </c>
      <c r="E5" s="12">
        <v>52477.584566400001</v>
      </c>
      <c r="F5" s="12">
        <v>53527.136257728002</v>
      </c>
      <c r="G5" s="12">
        <v>54597.678982882557</v>
      </c>
      <c r="H5" s="12">
        <v>55689.63256254021</v>
      </c>
      <c r="I5" s="12">
        <v>56803.425213791008</v>
      </c>
      <c r="J5" s="13">
        <v>57939.493718066835</v>
      </c>
      <c r="L5" s="20">
        <v>3</v>
      </c>
      <c r="M5" s="15">
        <f t="shared" ref="M5:M31" si="3">SUM(B4*1.04)</f>
        <v>50668.799999999996</v>
      </c>
      <c r="N5" s="15">
        <f t="shared" ref="N5:N31" si="4">SUM(C4*1.04)</f>
        <v>51682.175999999992</v>
      </c>
      <c r="O5" s="15">
        <f t="shared" ref="O5:O31" si="5">SUM(D4*1.04)</f>
        <v>52715.819520000005</v>
      </c>
      <c r="P5" s="15">
        <f>SUM(E4*1.04)</f>
        <v>53770.135910400008</v>
      </c>
      <c r="Q5" s="15">
        <f t="shared" si="2"/>
        <v>54845.53862860801</v>
      </c>
      <c r="R5" s="15">
        <f>SUM(G4*1.04)</f>
        <v>55942.449401180165</v>
      </c>
      <c r="S5" s="15">
        <f>SUM(H4*1.04)</f>
        <v>57061.298389203766</v>
      </c>
      <c r="T5" s="15">
        <f>SUM(I4*1.04)</f>
        <v>58202.524356987837</v>
      </c>
      <c r="U5" s="16">
        <f>SUM(J4*1.04)</f>
        <v>59366.574844127601</v>
      </c>
    </row>
    <row r="6" spans="1:21" x14ac:dyDescent="0.25">
      <c r="A6" s="5">
        <v>4</v>
      </c>
      <c r="B6" s="12">
        <f t="shared" si="1"/>
        <v>50192.561999999984</v>
      </c>
      <c r="C6" s="12">
        <v>51196.413239999987</v>
      </c>
      <c r="D6" s="12">
        <v>52220.341504799988</v>
      </c>
      <c r="E6" s="12">
        <v>53264.748334895994</v>
      </c>
      <c r="F6" s="12">
        <v>54330.04330159392</v>
      </c>
      <c r="G6" s="12">
        <v>55416.644167625789</v>
      </c>
      <c r="H6" s="12">
        <v>56524.977050978305</v>
      </c>
      <c r="I6" s="12">
        <v>57655.476591997867</v>
      </c>
      <c r="J6" s="13">
        <v>58808.586123837835</v>
      </c>
      <c r="L6" s="20">
        <v>4</v>
      </c>
      <c r="M6" s="15">
        <f t="shared" si="3"/>
        <v>51428.831999999988</v>
      </c>
      <c r="N6" s="15">
        <f t="shared" si="4"/>
        <v>52457.408639999994</v>
      </c>
      <c r="O6" s="15">
        <f t="shared" si="5"/>
        <v>53506.556812799994</v>
      </c>
      <c r="P6" s="15">
        <f>SUM(E5*1.04)</f>
        <v>54576.687949056002</v>
      </c>
      <c r="Q6" s="15">
        <f t="shared" si="2"/>
        <v>55668.221708037127</v>
      </c>
      <c r="R6" s="15">
        <f t="shared" ref="R6:R35" si="6">SUM(G5*1.04)</f>
        <v>56781.586142197863</v>
      </c>
      <c r="S6" s="15">
        <f t="shared" ref="S6:S36" si="7">SUM(H5*1.04)</f>
        <v>57917.217865041821</v>
      </c>
      <c r="T6" s="15">
        <f>SUM(I5*1.04)</f>
        <v>59075.562222342647</v>
      </c>
      <c r="U6" s="16">
        <f>SUM(J5*1.04)</f>
        <v>60257.073466789509</v>
      </c>
    </row>
    <row r="7" spans="1:21" x14ac:dyDescent="0.25">
      <c r="A7" s="5">
        <v>5</v>
      </c>
      <c r="B7" s="12">
        <f t="shared" si="1"/>
        <v>50945.450429999975</v>
      </c>
      <c r="C7" s="12">
        <v>51964.359438599982</v>
      </c>
      <c r="D7" s="12">
        <v>53003.646627371985</v>
      </c>
      <c r="E7" s="12">
        <v>54063.719559919431</v>
      </c>
      <c r="F7" s="12">
        <v>55144.993951117824</v>
      </c>
      <c r="G7" s="12">
        <v>56247.893830140172</v>
      </c>
      <c r="H7" s="12">
        <v>57372.851706742971</v>
      </c>
      <c r="I7" s="12">
        <v>58520.30874087783</v>
      </c>
      <c r="J7" s="13">
        <v>59690.714915695396</v>
      </c>
      <c r="L7" s="20">
        <v>5</v>
      </c>
      <c r="M7" s="15">
        <f t="shared" si="3"/>
        <v>52200.264479999983</v>
      </c>
      <c r="N7" s="15">
        <f t="shared" si="4"/>
        <v>53244.269769599989</v>
      </c>
      <c r="O7" s="15">
        <f t="shared" si="5"/>
        <v>54309.155164991986</v>
      </c>
      <c r="P7" s="15">
        <f t="shared" ref="P7:P31" si="8">SUM(E6*1.04)</f>
        <v>55395.338268291838</v>
      </c>
      <c r="Q7" s="15">
        <f t="shared" si="2"/>
        <v>56503.24503365768</v>
      </c>
      <c r="R7" s="15">
        <f t="shared" si="6"/>
        <v>57633.30993433082</v>
      </c>
      <c r="S7" s="15">
        <f t="shared" si="7"/>
        <v>58785.976133017437</v>
      </c>
      <c r="T7" s="15">
        <f t="shared" ref="T7:T36" si="9">SUM(I6*1.04)</f>
        <v>59961.69565567778</v>
      </c>
      <c r="U7" s="16">
        <f t="shared" ref="U7:U36" si="10">SUM(J6*1.04)</f>
        <v>61160.929568791347</v>
      </c>
    </row>
    <row r="8" spans="1:21" x14ac:dyDescent="0.25">
      <c r="A8" s="5">
        <v>6</v>
      </c>
      <c r="B8" s="12">
        <f t="shared" si="1"/>
        <v>51709.63218644997</v>
      </c>
      <c r="C8" s="12">
        <v>52743.824830178979</v>
      </c>
      <c r="D8" s="12">
        <v>53798.70132678256</v>
      </c>
      <c r="E8" s="12">
        <v>54874.67535331822</v>
      </c>
      <c r="F8" s="12">
        <v>55972.168860384583</v>
      </c>
      <c r="G8" s="12">
        <v>57091.612237592271</v>
      </c>
      <c r="H8" s="12">
        <v>58233.444482344108</v>
      </c>
      <c r="I8" s="12">
        <v>59398.113371990992</v>
      </c>
      <c r="J8" s="13">
        <v>60586.075639430819</v>
      </c>
      <c r="L8" s="20">
        <v>6</v>
      </c>
      <c r="M8" s="15">
        <f t="shared" si="3"/>
        <v>52983.268447199975</v>
      </c>
      <c r="N8" s="15">
        <f t="shared" si="4"/>
        <v>54042.933816143981</v>
      </c>
      <c r="O8" s="15">
        <f t="shared" si="5"/>
        <v>55123.79249246687</v>
      </c>
      <c r="P8" s="15">
        <f t="shared" si="8"/>
        <v>56226.268342316209</v>
      </c>
      <c r="Q8" s="15">
        <f t="shared" si="2"/>
        <v>57350.793709162535</v>
      </c>
      <c r="R8" s="15">
        <f t="shared" si="6"/>
        <v>58497.809583345785</v>
      </c>
      <c r="S8" s="15">
        <f t="shared" si="7"/>
        <v>59667.765775012689</v>
      </c>
      <c r="T8" s="15">
        <f t="shared" si="9"/>
        <v>60861.121090512948</v>
      </c>
      <c r="U8" s="16">
        <f t="shared" si="10"/>
        <v>62078.343512323212</v>
      </c>
    </row>
    <row r="9" spans="1:21" x14ac:dyDescent="0.25">
      <c r="A9" s="5">
        <v>7</v>
      </c>
      <c r="B9" s="12">
        <f t="shared" si="1"/>
        <v>52485.276669246712</v>
      </c>
      <c r="C9" s="12">
        <v>53534.982202631661</v>
      </c>
      <c r="D9" s="12">
        <v>54605.681846684296</v>
      </c>
      <c r="E9" s="12">
        <v>55697.795483617985</v>
      </c>
      <c r="F9" s="12">
        <v>56811.751393290346</v>
      </c>
      <c r="G9" s="12">
        <v>57947.986421156151</v>
      </c>
      <c r="H9" s="12">
        <v>59106.946149579264</v>
      </c>
      <c r="I9" s="12">
        <v>60289.085072570851</v>
      </c>
      <c r="J9" s="13">
        <v>61494.866774022274</v>
      </c>
      <c r="L9" s="20">
        <v>7</v>
      </c>
      <c r="M9" s="15">
        <f t="shared" si="3"/>
        <v>53778.017473907967</v>
      </c>
      <c r="N9" s="15">
        <f t="shared" si="4"/>
        <v>54853.577823386142</v>
      </c>
      <c r="O9" s="15">
        <f t="shared" si="5"/>
        <v>55950.649379853865</v>
      </c>
      <c r="P9" s="15">
        <f t="shared" si="8"/>
        <v>57069.662367450954</v>
      </c>
      <c r="Q9" s="15">
        <f t="shared" si="2"/>
        <v>58211.055614799967</v>
      </c>
      <c r="R9" s="15">
        <f t="shared" si="6"/>
        <v>59375.276727095967</v>
      </c>
      <c r="S9" s="15">
        <f t="shared" si="7"/>
        <v>60562.782261637876</v>
      </c>
      <c r="T9" s="15">
        <f t="shared" si="9"/>
        <v>61774.037906870632</v>
      </c>
      <c r="U9" s="16">
        <f t="shared" si="10"/>
        <v>63009.51866500805</v>
      </c>
    </row>
    <row r="10" spans="1:21" x14ac:dyDescent="0.25">
      <c r="A10" s="5">
        <v>8</v>
      </c>
      <c r="B10" s="12">
        <f t="shared" si="1"/>
        <v>53272.555819285408</v>
      </c>
      <c r="C10" s="12">
        <v>54338.006935671132</v>
      </c>
      <c r="D10" s="12">
        <v>55424.767074384552</v>
      </c>
      <c r="E10" s="12">
        <v>56533.262415872246</v>
      </c>
      <c r="F10" s="12">
        <v>57663.927664189694</v>
      </c>
      <c r="G10" s="12">
        <v>58817.206217473489</v>
      </c>
      <c r="H10" s="12">
        <v>59993.550341822949</v>
      </c>
      <c r="I10" s="12">
        <v>61193.421348659409</v>
      </c>
      <c r="J10" s="13">
        <v>62417.289775632598</v>
      </c>
      <c r="L10" s="20">
        <v>8</v>
      </c>
      <c r="M10" s="15">
        <f t="shared" si="3"/>
        <v>54584.687736016582</v>
      </c>
      <c r="N10" s="15">
        <f t="shared" si="4"/>
        <v>55676.381490736931</v>
      </c>
      <c r="O10" s="15">
        <f t="shared" si="5"/>
        <v>56789.909120551667</v>
      </c>
      <c r="P10" s="15">
        <f t="shared" si="8"/>
        <v>57925.707302962706</v>
      </c>
      <c r="Q10" s="15">
        <f t="shared" si="2"/>
        <v>59084.221449021963</v>
      </c>
      <c r="R10" s="15">
        <f t="shared" si="6"/>
        <v>60265.905878002399</v>
      </c>
      <c r="S10" s="15">
        <f t="shared" si="7"/>
        <v>61471.223995562439</v>
      </c>
      <c r="T10" s="15">
        <f t="shared" si="9"/>
        <v>62700.648475473688</v>
      </c>
      <c r="U10" s="16">
        <f t="shared" si="10"/>
        <v>63954.661444983169</v>
      </c>
    </row>
    <row r="11" spans="1:21" x14ac:dyDescent="0.25">
      <c r="A11" s="5">
        <v>9</v>
      </c>
      <c r="B11" s="12">
        <f t="shared" si="1"/>
        <v>54071.644156574686</v>
      </c>
      <c r="C11" s="12">
        <v>55153.077039706193</v>
      </c>
      <c r="D11" s="12">
        <v>56256.138580500316</v>
      </c>
      <c r="E11" s="12">
        <v>57381.261352110327</v>
      </c>
      <c r="F11" s="12">
        <v>58528.886579152531</v>
      </c>
      <c r="G11" s="12">
        <v>59699.464310735588</v>
      </c>
      <c r="H11" s="12">
        <v>60893.45359695029</v>
      </c>
      <c r="I11" s="12">
        <v>62111.322668889297</v>
      </c>
      <c r="J11" s="13">
        <v>63353.549122267083</v>
      </c>
      <c r="L11" s="20">
        <v>9</v>
      </c>
      <c r="M11" s="15">
        <f t="shared" si="3"/>
        <v>55403.458052056827</v>
      </c>
      <c r="N11" s="15">
        <f t="shared" si="4"/>
        <v>56511.527213097979</v>
      </c>
      <c r="O11" s="15">
        <f t="shared" si="5"/>
        <v>57641.757757359934</v>
      </c>
      <c r="P11" s="15">
        <f t="shared" si="8"/>
        <v>58794.592912507142</v>
      </c>
      <c r="Q11" s="15">
        <f t="shared" si="2"/>
        <v>59970.484770757284</v>
      </c>
      <c r="R11" s="15">
        <f t="shared" si="6"/>
        <v>61169.894466172431</v>
      </c>
      <c r="S11" s="15">
        <f t="shared" si="7"/>
        <v>62393.292355495869</v>
      </c>
      <c r="T11" s="15">
        <f t="shared" si="9"/>
        <v>63641.158202605788</v>
      </c>
      <c r="U11" s="16">
        <f t="shared" si="10"/>
        <v>64913.981366657907</v>
      </c>
    </row>
    <row r="12" spans="1:21" x14ac:dyDescent="0.25">
      <c r="A12" s="5">
        <v>10</v>
      </c>
      <c r="B12" s="12">
        <f t="shared" si="1"/>
        <v>54882.718818923298</v>
      </c>
      <c r="C12" s="12">
        <v>55980.373195301778</v>
      </c>
      <c r="D12" s="12">
        <v>57099.980659207817</v>
      </c>
      <c r="E12" s="12">
        <v>58241.980272391978</v>
      </c>
      <c r="F12" s="12">
        <v>59406.819877839815</v>
      </c>
      <c r="G12" s="12">
        <v>60594.956275396617</v>
      </c>
      <c r="H12" s="12">
        <v>61806.85540090454</v>
      </c>
      <c r="I12" s="12">
        <v>63042.992508922631</v>
      </c>
      <c r="J12" s="13">
        <v>64303.852359101082</v>
      </c>
      <c r="L12" s="20">
        <v>10</v>
      </c>
      <c r="M12" s="15">
        <f t="shared" si="3"/>
        <v>56234.509922837678</v>
      </c>
      <c r="N12" s="15">
        <f t="shared" si="4"/>
        <v>57359.200121294445</v>
      </c>
      <c r="O12" s="15">
        <f t="shared" si="5"/>
        <v>58506.384123720331</v>
      </c>
      <c r="P12" s="15">
        <f t="shared" si="8"/>
        <v>59676.511806194743</v>
      </c>
      <c r="Q12" s="15">
        <f t="shared" si="2"/>
        <v>60870.042042318637</v>
      </c>
      <c r="R12" s="15">
        <f t="shared" si="6"/>
        <v>62087.442883165015</v>
      </c>
      <c r="S12" s="15">
        <f t="shared" si="7"/>
        <v>63329.191740828304</v>
      </c>
      <c r="T12" s="15">
        <f t="shared" si="9"/>
        <v>64595.775575644875</v>
      </c>
      <c r="U12" s="16">
        <f t="shared" si="10"/>
        <v>65887.691087157771</v>
      </c>
    </row>
    <row r="13" spans="1:21" x14ac:dyDescent="0.25">
      <c r="A13" s="5">
        <v>11</v>
      </c>
      <c r="B13" s="12">
        <f t="shared" si="1"/>
        <v>55705.959601207142</v>
      </c>
      <c r="C13" s="12">
        <v>56820.078793231296</v>
      </c>
      <c r="D13" s="12">
        <v>57956.480369095931</v>
      </c>
      <c r="E13" s="12">
        <v>59115.609976477856</v>
      </c>
      <c r="F13" s="12">
        <v>60297.922176007407</v>
      </c>
      <c r="G13" s="12">
        <v>61503.880619527561</v>
      </c>
      <c r="H13" s="12">
        <v>62733.958231918099</v>
      </c>
      <c r="I13" s="12">
        <v>63988.637396556464</v>
      </c>
      <c r="J13" s="13">
        <v>65268.410144487592</v>
      </c>
      <c r="L13" s="20">
        <v>11</v>
      </c>
      <c r="M13" s="15">
        <f t="shared" si="3"/>
        <v>57078.027571680235</v>
      </c>
      <c r="N13" s="15">
        <f t="shared" si="4"/>
        <v>58219.588123113848</v>
      </c>
      <c r="O13" s="15">
        <f t="shared" si="5"/>
        <v>59383.979885576133</v>
      </c>
      <c r="P13" s="15">
        <f t="shared" si="8"/>
        <v>60571.659483287658</v>
      </c>
      <c r="Q13" s="15">
        <f t="shared" si="2"/>
        <v>61783.092672953411</v>
      </c>
      <c r="R13" s="15">
        <f t="shared" si="6"/>
        <v>63018.754526412486</v>
      </c>
      <c r="S13" s="15">
        <f t="shared" si="7"/>
        <v>64279.129616940721</v>
      </c>
      <c r="T13" s="15">
        <f t="shared" si="9"/>
        <v>65564.712209279533</v>
      </c>
      <c r="U13" s="16">
        <f t="shared" si="10"/>
        <v>66876.006453465132</v>
      </c>
    </row>
    <row r="14" spans="1:21" x14ac:dyDescent="0.25">
      <c r="A14" s="5">
        <v>12</v>
      </c>
      <c r="B14" s="12">
        <f t="shared" si="1"/>
        <v>56541.548995225246</v>
      </c>
      <c r="C14" s="12">
        <v>57672.379975129763</v>
      </c>
      <c r="D14" s="12">
        <v>58825.827574632363</v>
      </c>
      <c r="E14" s="12">
        <v>60002.344126125019</v>
      </c>
      <c r="F14" s="12">
        <v>61202.391008647515</v>
      </c>
      <c r="G14" s="12">
        <v>62426.438828820472</v>
      </c>
      <c r="H14" s="12">
        <v>63674.967605396865</v>
      </c>
      <c r="I14" s="12">
        <v>64948.466957504803</v>
      </c>
      <c r="J14" s="13">
        <v>66247.436296654894</v>
      </c>
      <c r="L14" s="20">
        <v>12</v>
      </c>
      <c r="M14" s="15">
        <f t="shared" si="3"/>
        <v>57934.197985255429</v>
      </c>
      <c r="N14" s="15">
        <f t="shared" si="4"/>
        <v>59092.881944960551</v>
      </c>
      <c r="O14" s="15">
        <f t="shared" si="5"/>
        <v>60274.739583859773</v>
      </c>
      <c r="P14" s="15">
        <f t="shared" si="8"/>
        <v>61480.234375536973</v>
      </c>
      <c r="Q14" s="15">
        <f t="shared" si="2"/>
        <v>62709.839063047708</v>
      </c>
      <c r="R14" s="15">
        <f t="shared" si="6"/>
        <v>63964.035844308666</v>
      </c>
      <c r="S14" s="15">
        <f t="shared" si="7"/>
        <v>65243.316561194828</v>
      </c>
      <c r="T14" s="15">
        <f t="shared" si="9"/>
        <v>66548.182892418728</v>
      </c>
      <c r="U14" s="16">
        <f t="shared" si="10"/>
        <v>67879.146550267105</v>
      </c>
    </row>
    <row r="15" spans="1:21" x14ac:dyDescent="0.25">
      <c r="A15" s="5">
        <v>13</v>
      </c>
      <c r="B15" s="12">
        <f t="shared" si="1"/>
        <v>57389.672230153621</v>
      </c>
      <c r="C15" s="12">
        <v>58537.465674756706</v>
      </c>
      <c r="D15" s="12">
        <v>59708.214988251842</v>
      </c>
      <c r="E15" s="12">
        <v>60902.379288016891</v>
      </c>
      <c r="F15" s="12">
        <v>62120.426873777222</v>
      </c>
      <c r="G15" s="12">
        <v>63362.835411252774</v>
      </c>
      <c r="H15" s="12">
        <v>64630.092119477813</v>
      </c>
      <c r="I15" s="12">
        <v>65922.693961867364</v>
      </c>
      <c r="J15" s="13">
        <v>67241.147841104714</v>
      </c>
      <c r="L15" s="20">
        <v>13</v>
      </c>
      <c r="M15" s="15">
        <f t="shared" si="3"/>
        <v>58803.210955034257</v>
      </c>
      <c r="N15" s="15">
        <f t="shared" si="4"/>
        <v>59979.275174134957</v>
      </c>
      <c r="O15" s="15">
        <f t="shared" si="5"/>
        <v>61178.86067761766</v>
      </c>
      <c r="P15" s="15">
        <f t="shared" si="8"/>
        <v>62402.437891170019</v>
      </c>
      <c r="Q15" s="15">
        <f t="shared" si="2"/>
        <v>63650.486648993421</v>
      </c>
      <c r="R15" s="15">
        <f t="shared" si="6"/>
        <v>64923.496381973295</v>
      </c>
      <c r="S15" s="15">
        <f t="shared" si="7"/>
        <v>66221.966309612748</v>
      </c>
      <c r="T15" s="15">
        <f t="shared" si="9"/>
        <v>67546.405635805</v>
      </c>
      <c r="U15" s="16">
        <f t="shared" si="10"/>
        <v>68897.333748521094</v>
      </c>
    </row>
    <row r="16" spans="1:21" x14ac:dyDescent="0.25">
      <c r="A16" s="10">
        <v>14</v>
      </c>
      <c r="B16" s="12">
        <f t="shared" si="1"/>
        <v>58250.517313605917</v>
      </c>
      <c r="C16" s="12">
        <v>59415.527659878047</v>
      </c>
      <c r="D16" s="12">
        <v>60603.838213075614</v>
      </c>
      <c r="E16" s="12">
        <v>61815.914977337139</v>
      </c>
      <c r="F16" s="12">
        <v>63052.233276883875</v>
      </c>
      <c r="G16" s="12">
        <v>64313.277942421562</v>
      </c>
      <c r="H16" s="12">
        <v>65599.543501269975</v>
      </c>
      <c r="I16" s="12">
        <v>66911.534371295362</v>
      </c>
      <c r="J16" s="13">
        <v>68249.765058721285</v>
      </c>
      <c r="L16" s="21">
        <v>14</v>
      </c>
      <c r="M16" s="15">
        <f t="shared" si="3"/>
        <v>59685.259119359769</v>
      </c>
      <c r="N16" s="15">
        <f t="shared" si="4"/>
        <v>60878.964301746979</v>
      </c>
      <c r="O16" s="15">
        <f t="shared" si="5"/>
        <v>62096.543587781918</v>
      </c>
      <c r="P16" s="15">
        <f t="shared" si="8"/>
        <v>63338.474459537567</v>
      </c>
      <c r="Q16" s="15">
        <f t="shared" si="2"/>
        <v>64605.243948728312</v>
      </c>
      <c r="R16" s="15">
        <f t="shared" si="6"/>
        <v>65897.348827702881</v>
      </c>
      <c r="S16" s="15">
        <f t="shared" si="7"/>
        <v>67215.295804256923</v>
      </c>
      <c r="T16" s="15">
        <f t="shared" si="9"/>
        <v>68559.601720342063</v>
      </c>
      <c r="U16" s="16">
        <f t="shared" si="10"/>
        <v>69930.793754748898</v>
      </c>
    </row>
    <row r="17" spans="1:21" x14ac:dyDescent="0.25">
      <c r="A17" s="5">
        <v>15</v>
      </c>
      <c r="B17" s="12">
        <f t="shared" si="1"/>
        <v>59124.275073309997</v>
      </c>
      <c r="C17" s="12">
        <v>60306.760574776214</v>
      </c>
      <c r="D17" s="12">
        <v>61512.895786271743</v>
      </c>
      <c r="E17" s="12">
        <v>62743.153701997187</v>
      </c>
      <c r="F17" s="12">
        <v>63998.016776037126</v>
      </c>
      <c r="G17" s="12">
        <v>65277.977111557877</v>
      </c>
      <c r="H17" s="12">
        <v>66583.536653789022</v>
      </c>
      <c r="I17" s="12">
        <v>67915.207386864786</v>
      </c>
      <c r="J17" s="13">
        <v>69273.51153460209</v>
      </c>
      <c r="L17" s="20">
        <v>15</v>
      </c>
      <c r="M17" s="15">
        <f t="shared" si="3"/>
        <v>60580.538006150156</v>
      </c>
      <c r="N17" s="15">
        <f t="shared" si="4"/>
        <v>61792.148766273174</v>
      </c>
      <c r="O17" s="15">
        <f t="shared" si="5"/>
        <v>63027.991741598642</v>
      </c>
      <c r="P17" s="15">
        <f t="shared" si="8"/>
        <v>64288.551576430626</v>
      </c>
      <c r="Q17" s="15">
        <f t="shared" si="2"/>
        <v>65574.322607959228</v>
      </c>
      <c r="R17" s="15">
        <f t="shared" si="6"/>
        <v>66885.809060118423</v>
      </c>
      <c r="S17" s="15">
        <f t="shared" si="7"/>
        <v>68223.525241320778</v>
      </c>
      <c r="T17" s="15">
        <f t="shared" si="9"/>
        <v>69587.995746147179</v>
      </c>
      <c r="U17" s="16">
        <f t="shared" si="10"/>
        <v>70979.755661070143</v>
      </c>
    </row>
    <row r="18" spans="1:21" x14ac:dyDescent="0.25">
      <c r="A18" s="5">
        <v>16</v>
      </c>
      <c r="B18" s="12">
        <f t="shared" si="1"/>
        <v>60011.139199409641</v>
      </c>
      <c r="C18" s="12">
        <v>61211.361983397852</v>
      </c>
      <c r="D18" s="12">
        <v>62435.589223065814</v>
      </c>
      <c r="E18" s="12">
        <v>63684.301007527138</v>
      </c>
      <c r="F18" s="12">
        <v>64957.987027677678</v>
      </c>
      <c r="G18" s="6">
        <v>66323</v>
      </c>
      <c r="H18" s="6">
        <v>67815</v>
      </c>
      <c r="I18" s="6">
        <v>69341</v>
      </c>
      <c r="J18" s="7">
        <v>70901</v>
      </c>
      <c r="L18" s="20">
        <v>16</v>
      </c>
      <c r="M18" s="15">
        <f t="shared" si="3"/>
        <v>61489.246076242402</v>
      </c>
      <c r="N18" s="15">
        <f t="shared" si="4"/>
        <v>62719.030997767266</v>
      </c>
      <c r="O18" s="15">
        <f t="shared" si="5"/>
        <v>63973.411617722617</v>
      </c>
      <c r="P18" s="15">
        <f t="shared" si="8"/>
        <v>65252.879850077079</v>
      </c>
      <c r="Q18" s="15">
        <f t="shared" si="2"/>
        <v>66557.937447078613</v>
      </c>
      <c r="R18" s="15">
        <f t="shared" si="6"/>
        <v>67889.096196020197</v>
      </c>
      <c r="S18" s="15">
        <f t="shared" si="7"/>
        <v>69246.878119940578</v>
      </c>
      <c r="T18" s="15">
        <f t="shared" si="9"/>
        <v>70631.81568233938</v>
      </c>
      <c r="U18" s="16">
        <f t="shared" si="10"/>
        <v>72044.451995986179</v>
      </c>
    </row>
    <row r="19" spans="1:21" x14ac:dyDescent="0.25">
      <c r="A19" s="5">
        <v>17</v>
      </c>
      <c r="B19" s="6">
        <v>61002</v>
      </c>
      <c r="C19" s="6">
        <v>62374</v>
      </c>
      <c r="D19" s="6">
        <v>63777</v>
      </c>
      <c r="E19" s="6">
        <v>65213</v>
      </c>
      <c r="F19" s="6">
        <v>66680</v>
      </c>
      <c r="G19" s="6">
        <v>68180</v>
      </c>
      <c r="H19" s="6">
        <v>69714</v>
      </c>
      <c r="I19" s="6">
        <v>71282</v>
      </c>
      <c r="J19" s="7">
        <v>72887</v>
      </c>
      <c r="L19" s="20">
        <v>17</v>
      </c>
      <c r="M19" s="15">
        <f t="shared" si="3"/>
        <v>62411.584767386026</v>
      </c>
      <c r="N19" s="15">
        <f t="shared" si="4"/>
        <v>63659.816462733768</v>
      </c>
      <c r="O19" s="15">
        <f t="shared" si="5"/>
        <v>64933.012791988447</v>
      </c>
      <c r="P19" s="15">
        <f t="shared" si="8"/>
        <v>66231.673047828226</v>
      </c>
      <c r="Q19" s="15">
        <f t="shared" si="2"/>
        <v>67556.306508784794</v>
      </c>
      <c r="R19" s="15">
        <f t="shared" si="6"/>
        <v>68975.92</v>
      </c>
      <c r="S19" s="15">
        <f t="shared" si="7"/>
        <v>70527.600000000006</v>
      </c>
      <c r="T19" s="15">
        <f t="shared" si="9"/>
        <v>72114.64</v>
      </c>
      <c r="U19" s="16">
        <f t="shared" si="10"/>
        <v>73737.040000000008</v>
      </c>
    </row>
    <row r="20" spans="1:21" x14ac:dyDescent="0.25">
      <c r="A20" s="5">
        <v>18</v>
      </c>
      <c r="B20" s="6">
        <v>62709</v>
      </c>
      <c r="C20" s="6">
        <v>64120</v>
      </c>
      <c r="D20" s="6">
        <v>65564</v>
      </c>
      <c r="E20" s="6">
        <v>67038</v>
      </c>
      <c r="F20" s="6">
        <v>68547</v>
      </c>
      <c r="G20" s="6">
        <v>70089</v>
      </c>
      <c r="H20" s="6">
        <v>71667</v>
      </c>
      <c r="I20" s="6">
        <v>73279</v>
      </c>
      <c r="J20" s="7">
        <v>74928</v>
      </c>
      <c r="L20" s="20">
        <v>18</v>
      </c>
      <c r="M20" s="15">
        <f t="shared" si="3"/>
        <v>63442.080000000002</v>
      </c>
      <c r="N20" s="15">
        <f t="shared" si="4"/>
        <v>64868.959999999999</v>
      </c>
      <c r="O20" s="15">
        <f t="shared" si="5"/>
        <v>66328.08</v>
      </c>
      <c r="P20" s="15">
        <f t="shared" si="8"/>
        <v>67821.52</v>
      </c>
      <c r="Q20" s="15">
        <f t="shared" ref="Q20:Q31" si="11">SUM(F19*1.04)</f>
        <v>69347.199999999997</v>
      </c>
      <c r="R20" s="15">
        <f t="shared" si="6"/>
        <v>70907.199999999997</v>
      </c>
      <c r="S20" s="15">
        <f t="shared" si="7"/>
        <v>72502.559999999998</v>
      </c>
      <c r="T20" s="15">
        <f t="shared" si="9"/>
        <v>74133.279999999999</v>
      </c>
      <c r="U20" s="16">
        <f t="shared" si="10"/>
        <v>75802.48</v>
      </c>
    </row>
    <row r="21" spans="1:21" x14ac:dyDescent="0.25">
      <c r="A21" s="5">
        <v>19</v>
      </c>
      <c r="B21" s="6">
        <v>64466</v>
      </c>
      <c r="C21" s="6">
        <v>65916</v>
      </c>
      <c r="D21" s="6">
        <v>67399</v>
      </c>
      <c r="E21" s="6">
        <v>68915</v>
      </c>
      <c r="F21" s="6">
        <v>70466</v>
      </c>
      <c r="G21" s="6">
        <v>72052</v>
      </c>
      <c r="H21" s="6">
        <v>73672</v>
      </c>
      <c r="I21" s="6">
        <v>75330</v>
      </c>
      <c r="J21" s="7">
        <v>77025</v>
      </c>
      <c r="L21" s="20">
        <v>19</v>
      </c>
      <c r="M21" s="15">
        <f t="shared" si="3"/>
        <v>65217.36</v>
      </c>
      <c r="N21" s="15">
        <f t="shared" si="4"/>
        <v>66684.800000000003</v>
      </c>
      <c r="O21" s="15">
        <f t="shared" si="5"/>
        <v>68186.559999999998</v>
      </c>
      <c r="P21" s="15">
        <f t="shared" si="8"/>
        <v>69719.520000000004</v>
      </c>
      <c r="Q21" s="15">
        <f t="shared" si="11"/>
        <v>71288.88</v>
      </c>
      <c r="R21" s="15">
        <f t="shared" si="6"/>
        <v>72892.56</v>
      </c>
      <c r="S21" s="15">
        <f t="shared" si="7"/>
        <v>74533.680000000008</v>
      </c>
      <c r="T21" s="15">
        <f t="shared" si="9"/>
        <v>76210.16</v>
      </c>
      <c r="U21" s="16">
        <f t="shared" si="10"/>
        <v>77925.12000000001</v>
      </c>
    </row>
    <row r="22" spans="1:21" x14ac:dyDescent="0.25">
      <c r="A22" s="5">
        <v>20</v>
      </c>
      <c r="B22" s="6">
        <v>66271</v>
      </c>
      <c r="C22" s="6">
        <v>67761</v>
      </c>
      <c r="D22" s="6">
        <v>69286</v>
      </c>
      <c r="E22" s="6">
        <v>70845</v>
      </c>
      <c r="F22" s="6">
        <v>72439</v>
      </c>
      <c r="G22" s="6">
        <v>74069</v>
      </c>
      <c r="H22" s="6">
        <v>75735</v>
      </c>
      <c r="I22" s="6">
        <v>77440</v>
      </c>
      <c r="J22" s="7">
        <v>79182</v>
      </c>
      <c r="L22" s="20">
        <v>20</v>
      </c>
      <c r="M22" s="15">
        <f t="shared" si="3"/>
        <v>67044.639999999999</v>
      </c>
      <c r="N22" s="15">
        <f t="shared" si="4"/>
        <v>68552.639999999999</v>
      </c>
      <c r="O22" s="15">
        <f t="shared" si="5"/>
        <v>70094.960000000006</v>
      </c>
      <c r="P22" s="15">
        <f t="shared" si="8"/>
        <v>71671.600000000006</v>
      </c>
      <c r="Q22" s="15">
        <f t="shared" si="11"/>
        <v>73284.639999999999</v>
      </c>
      <c r="R22" s="15">
        <f t="shared" si="6"/>
        <v>74934.080000000002</v>
      </c>
      <c r="S22" s="15">
        <f t="shared" si="7"/>
        <v>76618.880000000005</v>
      </c>
      <c r="T22" s="15">
        <f t="shared" si="9"/>
        <v>78343.199999999997</v>
      </c>
      <c r="U22" s="16">
        <f t="shared" si="10"/>
        <v>80106</v>
      </c>
    </row>
    <row r="23" spans="1:21" x14ac:dyDescent="0.25">
      <c r="A23" s="5">
        <v>21</v>
      </c>
      <c r="B23" s="6">
        <v>68126</v>
      </c>
      <c r="C23" s="6">
        <v>69659</v>
      </c>
      <c r="D23" s="6">
        <v>71226</v>
      </c>
      <c r="E23" s="6">
        <v>72829</v>
      </c>
      <c r="F23" s="6">
        <v>74468</v>
      </c>
      <c r="G23" s="6">
        <v>76143</v>
      </c>
      <c r="H23" s="6">
        <v>77857</v>
      </c>
      <c r="I23" s="6">
        <v>79608</v>
      </c>
      <c r="J23" s="7">
        <v>81398</v>
      </c>
      <c r="L23" s="20">
        <v>21</v>
      </c>
      <c r="M23" s="15">
        <f t="shared" si="3"/>
        <v>68921.84</v>
      </c>
      <c r="N23" s="15">
        <f t="shared" si="4"/>
        <v>70471.44</v>
      </c>
      <c r="O23" s="15">
        <f t="shared" si="5"/>
        <v>72057.440000000002</v>
      </c>
      <c r="P23" s="15">
        <f t="shared" si="8"/>
        <v>73678.8</v>
      </c>
      <c r="Q23" s="15">
        <f t="shared" si="11"/>
        <v>75336.56</v>
      </c>
      <c r="R23" s="15">
        <f t="shared" si="6"/>
        <v>77031.760000000009</v>
      </c>
      <c r="S23" s="15">
        <f t="shared" si="7"/>
        <v>78764.400000000009</v>
      </c>
      <c r="T23" s="15">
        <f t="shared" si="9"/>
        <v>80537.600000000006</v>
      </c>
      <c r="U23" s="16">
        <f t="shared" si="10"/>
        <v>82349.279999999999</v>
      </c>
    </row>
    <row r="24" spans="1:21" x14ac:dyDescent="0.25">
      <c r="A24" s="5">
        <v>22</v>
      </c>
      <c r="B24" s="6">
        <v>70034</v>
      </c>
      <c r="C24" s="6">
        <v>71609</v>
      </c>
      <c r="D24" s="6">
        <v>73220</v>
      </c>
      <c r="E24" s="6">
        <v>74868</v>
      </c>
      <c r="F24" s="6">
        <v>76552</v>
      </c>
      <c r="G24" s="6">
        <v>78275</v>
      </c>
      <c r="H24" s="6">
        <v>80036</v>
      </c>
      <c r="I24" s="6">
        <v>81837</v>
      </c>
      <c r="J24" s="7">
        <v>83678</v>
      </c>
      <c r="L24" s="20">
        <v>22</v>
      </c>
      <c r="M24" s="15">
        <f t="shared" si="3"/>
        <v>70851.040000000008</v>
      </c>
      <c r="N24" s="15">
        <f t="shared" si="4"/>
        <v>72445.36</v>
      </c>
      <c r="O24" s="15">
        <f t="shared" si="5"/>
        <v>74075.040000000008</v>
      </c>
      <c r="P24" s="15">
        <f t="shared" si="8"/>
        <v>75742.16</v>
      </c>
      <c r="Q24" s="15">
        <f t="shared" si="11"/>
        <v>77446.720000000001</v>
      </c>
      <c r="R24" s="15">
        <f t="shared" si="6"/>
        <v>79188.72</v>
      </c>
      <c r="S24" s="15">
        <f t="shared" si="7"/>
        <v>80971.28</v>
      </c>
      <c r="T24" s="15">
        <f t="shared" si="9"/>
        <v>82792.320000000007</v>
      </c>
      <c r="U24" s="16">
        <f t="shared" si="10"/>
        <v>84653.92</v>
      </c>
    </row>
    <row r="25" spans="1:21" x14ac:dyDescent="0.25">
      <c r="A25" s="5">
        <v>23</v>
      </c>
      <c r="B25" s="6">
        <v>71995</v>
      </c>
      <c r="C25" s="6">
        <v>73615</v>
      </c>
      <c r="D25" s="6">
        <v>75271</v>
      </c>
      <c r="E25" s="6">
        <v>76964</v>
      </c>
      <c r="F25" s="6">
        <v>78697</v>
      </c>
      <c r="G25" s="6">
        <v>80467</v>
      </c>
      <c r="H25" s="6">
        <v>82277</v>
      </c>
      <c r="I25" s="6">
        <v>84128</v>
      </c>
      <c r="J25" s="7">
        <v>86021</v>
      </c>
      <c r="L25" s="20">
        <v>23</v>
      </c>
      <c r="M25" s="15">
        <f t="shared" si="3"/>
        <v>72835.360000000001</v>
      </c>
      <c r="N25" s="15">
        <f t="shared" si="4"/>
        <v>74473.36</v>
      </c>
      <c r="O25" s="15">
        <f t="shared" si="5"/>
        <v>76148.800000000003</v>
      </c>
      <c r="P25" s="15">
        <f t="shared" si="8"/>
        <v>77862.720000000001</v>
      </c>
      <c r="Q25" s="15">
        <f t="shared" si="11"/>
        <v>79614.080000000002</v>
      </c>
      <c r="R25" s="15">
        <f t="shared" si="6"/>
        <v>81406</v>
      </c>
      <c r="S25" s="15">
        <f t="shared" si="7"/>
        <v>83237.440000000002</v>
      </c>
      <c r="T25" s="15">
        <f t="shared" si="9"/>
        <v>85110.48</v>
      </c>
      <c r="U25" s="16">
        <f t="shared" si="10"/>
        <v>87025.12000000001</v>
      </c>
    </row>
    <row r="26" spans="1:21" x14ac:dyDescent="0.25">
      <c r="A26" s="5">
        <v>24</v>
      </c>
      <c r="B26" s="6">
        <v>74011</v>
      </c>
      <c r="C26" s="6">
        <v>75675</v>
      </c>
      <c r="D26" s="6">
        <v>77378</v>
      </c>
      <c r="E26" s="6">
        <v>79119</v>
      </c>
      <c r="F26" s="6">
        <v>80899</v>
      </c>
      <c r="G26" s="6">
        <v>82719</v>
      </c>
      <c r="H26" s="6">
        <v>84581</v>
      </c>
      <c r="I26" s="6">
        <v>86484</v>
      </c>
      <c r="J26" s="7">
        <v>88429</v>
      </c>
      <c r="L26" s="20">
        <v>24</v>
      </c>
      <c r="M26" s="15">
        <f t="shared" si="3"/>
        <v>74874.8</v>
      </c>
      <c r="N26" s="15">
        <f t="shared" si="4"/>
        <v>76559.600000000006</v>
      </c>
      <c r="O26" s="15">
        <f t="shared" si="5"/>
        <v>78281.84</v>
      </c>
      <c r="P26" s="15">
        <f t="shared" si="8"/>
        <v>80042.559999999998</v>
      </c>
      <c r="Q26" s="15">
        <f t="shared" si="11"/>
        <v>81844.88</v>
      </c>
      <c r="R26" s="15">
        <f t="shared" si="6"/>
        <v>83685.680000000008</v>
      </c>
      <c r="S26" s="15">
        <f t="shared" si="7"/>
        <v>85568.08</v>
      </c>
      <c r="T26" s="15">
        <f t="shared" si="9"/>
        <v>87493.12000000001</v>
      </c>
      <c r="U26" s="16">
        <f t="shared" si="10"/>
        <v>89461.84</v>
      </c>
    </row>
    <row r="27" spans="1:21" x14ac:dyDescent="0.25">
      <c r="A27" s="5">
        <v>25</v>
      </c>
      <c r="B27" s="6">
        <v>75268</v>
      </c>
      <c r="C27" s="6">
        <v>76962</v>
      </c>
      <c r="D27" s="6">
        <v>78694</v>
      </c>
      <c r="E27" s="6">
        <v>80464</v>
      </c>
      <c r="F27" s="6">
        <v>82275</v>
      </c>
      <c r="G27" s="6">
        <v>84126</v>
      </c>
      <c r="H27" s="6">
        <v>86019</v>
      </c>
      <c r="I27" s="6">
        <v>87955</v>
      </c>
      <c r="J27" s="7">
        <v>89932</v>
      </c>
      <c r="L27" s="20">
        <v>25</v>
      </c>
      <c r="M27" s="15">
        <f t="shared" si="3"/>
        <v>76971.44</v>
      </c>
      <c r="N27" s="15">
        <f t="shared" si="4"/>
        <v>78702</v>
      </c>
      <c r="O27" s="15">
        <f t="shared" si="5"/>
        <v>80473.12000000001</v>
      </c>
      <c r="P27" s="15">
        <f t="shared" si="8"/>
        <v>82283.760000000009</v>
      </c>
      <c r="Q27" s="15">
        <f t="shared" si="11"/>
        <v>84134.96</v>
      </c>
      <c r="R27" s="15">
        <f t="shared" si="6"/>
        <v>86027.760000000009</v>
      </c>
      <c r="S27" s="15">
        <f t="shared" si="7"/>
        <v>87964.24</v>
      </c>
      <c r="T27" s="15">
        <f t="shared" si="9"/>
        <v>89943.360000000001</v>
      </c>
      <c r="U27" s="16">
        <f t="shared" si="10"/>
        <v>91966.16</v>
      </c>
    </row>
    <row r="28" spans="1:21" x14ac:dyDescent="0.25">
      <c r="A28" s="5">
        <v>26</v>
      </c>
      <c r="B28" s="6">
        <v>76549</v>
      </c>
      <c r="C28" s="6">
        <v>78271</v>
      </c>
      <c r="D28" s="6">
        <v>80032</v>
      </c>
      <c r="E28" s="6">
        <v>81833</v>
      </c>
      <c r="F28" s="6">
        <v>83674</v>
      </c>
      <c r="G28" s="6">
        <v>85557</v>
      </c>
      <c r="H28" s="6">
        <v>87481</v>
      </c>
      <c r="I28" s="6">
        <v>89449</v>
      </c>
      <c r="J28" s="7">
        <v>91462</v>
      </c>
      <c r="L28" s="20">
        <v>26</v>
      </c>
      <c r="M28" s="15">
        <f t="shared" si="3"/>
        <v>78278.720000000001</v>
      </c>
      <c r="N28" s="15">
        <f t="shared" si="4"/>
        <v>80040.479999999996</v>
      </c>
      <c r="O28" s="15">
        <f t="shared" si="5"/>
        <v>81841.760000000009</v>
      </c>
      <c r="P28" s="15">
        <f t="shared" si="8"/>
        <v>83682.559999999998</v>
      </c>
      <c r="Q28" s="15">
        <f t="shared" si="11"/>
        <v>85566</v>
      </c>
      <c r="R28" s="15">
        <f t="shared" si="6"/>
        <v>87491.040000000008</v>
      </c>
      <c r="S28" s="15">
        <f t="shared" si="7"/>
        <v>89459.760000000009</v>
      </c>
      <c r="T28" s="15">
        <f t="shared" si="9"/>
        <v>91473.2</v>
      </c>
      <c r="U28" s="16">
        <f t="shared" si="10"/>
        <v>93529.279999999999</v>
      </c>
    </row>
    <row r="29" spans="1:21" x14ac:dyDescent="0.25">
      <c r="A29" s="5">
        <v>27</v>
      </c>
      <c r="B29" s="6">
        <v>77850</v>
      </c>
      <c r="C29" s="6">
        <v>79601</v>
      </c>
      <c r="D29" s="6">
        <v>81392</v>
      </c>
      <c r="E29" s="6">
        <v>83223</v>
      </c>
      <c r="F29" s="6">
        <v>85096</v>
      </c>
      <c r="G29" s="6">
        <v>87010</v>
      </c>
      <c r="H29" s="6">
        <v>88968</v>
      </c>
      <c r="I29" s="6">
        <v>90970</v>
      </c>
      <c r="J29" s="7">
        <v>93017</v>
      </c>
      <c r="L29" s="20">
        <v>27</v>
      </c>
      <c r="M29" s="15">
        <f t="shared" si="3"/>
        <v>79610.960000000006</v>
      </c>
      <c r="N29" s="15">
        <f t="shared" si="4"/>
        <v>81401.84</v>
      </c>
      <c r="O29" s="15">
        <f t="shared" si="5"/>
        <v>83233.279999999999</v>
      </c>
      <c r="P29" s="15">
        <f t="shared" si="8"/>
        <v>85106.32</v>
      </c>
      <c r="Q29" s="15">
        <f t="shared" si="11"/>
        <v>87020.96</v>
      </c>
      <c r="R29" s="15">
        <f t="shared" si="6"/>
        <v>88979.28</v>
      </c>
      <c r="S29" s="15">
        <f t="shared" si="7"/>
        <v>90980.24</v>
      </c>
      <c r="T29" s="15">
        <f t="shared" si="9"/>
        <v>93026.96</v>
      </c>
      <c r="U29" s="16">
        <f t="shared" si="10"/>
        <v>95120.48000000001</v>
      </c>
    </row>
    <row r="30" spans="1:21" x14ac:dyDescent="0.25">
      <c r="A30" s="5">
        <v>28</v>
      </c>
      <c r="B30" s="6">
        <v>79173</v>
      </c>
      <c r="C30" s="6">
        <v>80955</v>
      </c>
      <c r="D30" s="6">
        <v>82775</v>
      </c>
      <c r="E30" s="6">
        <v>84639</v>
      </c>
      <c r="F30" s="6">
        <v>86542</v>
      </c>
      <c r="G30" s="6">
        <v>88490</v>
      </c>
      <c r="H30" s="6">
        <v>90481</v>
      </c>
      <c r="I30" s="6">
        <v>92517</v>
      </c>
      <c r="J30" s="7">
        <v>94597</v>
      </c>
      <c r="L30" s="20">
        <v>28</v>
      </c>
      <c r="M30" s="15">
        <f t="shared" si="3"/>
        <v>80964</v>
      </c>
      <c r="N30" s="15">
        <f t="shared" si="4"/>
        <v>82785.040000000008</v>
      </c>
      <c r="O30" s="15">
        <f t="shared" si="5"/>
        <v>84647.680000000008</v>
      </c>
      <c r="P30" s="15">
        <f t="shared" si="8"/>
        <v>86551.92</v>
      </c>
      <c r="Q30" s="15">
        <f t="shared" si="11"/>
        <v>88499.839999999997</v>
      </c>
      <c r="R30" s="15">
        <f t="shared" si="6"/>
        <v>90490.400000000009</v>
      </c>
      <c r="S30" s="15">
        <f t="shared" si="7"/>
        <v>92526.720000000001</v>
      </c>
      <c r="T30" s="15">
        <f t="shared" si="9"/>
        <v>94608.8</v>
      </c>
      <c r="U30" s="16">
        <f t="shared" si="10"/>
        <v>96737.680000000008</v>
      </c>
    </row>
    <row r="31" spans="1:21" x14ac:dyDescent="0.25">
      <c r="A31" s="5">
        <v>29</v>
      </c>
      <c r="B31" s="6">
        <v>80519</v>
      </c>
      <c r="C31" s="6">
        <v>82330</v>
      </c>
      <c r="D31" s="6">
        <v>84183</v>
      </c>
      <c r="E31" s="6">
        <v>86077</v>
      </c>
      <c r="F31" s="6">
        <v>88014</v>
      </c>
      <c r="G31" s="6">
        <v>89994</v>
      </c>
      <c r="H31" s="6">
        <v>92018</v>
      </c>
      <c r="I31" s="6">
        <v>94090</v>
      </c>
      <c r="J31" s="7">
        <v>96206</v>
      </c>
      <c r="L31" s="20">
        <v>29</v>
      </c>
      <c r="M31" s="15">
        <f t="shared" si="3"/>
        <v>82339.92</v>
      </c>
      <c r="N31" s="15">
        <f t="shared" si="4"/>
        <v>84193.2</v>
      </c>
      <c r="O31" s="15">
        <f t="shared" si="5"/>
        <v>86086</v>
      </c>
      <c r="P31" s="15">
        <f t="shared" si="8"/>
        <v>88024.56</v>
      </c>
      <c r="Q31" s="15">
        <f t="shared" si="11"/>
        <v>90003.680000000008</v>
      </c>
      <c r="R31" s="15">
        <f t="shared" si="6"/>
        <v>92029.6</v>
      </c>
      <c r="S31" s="15">
        <f t="shared" si="7"/>
        <v>94100.24</v>
      </c>
      <c r="T31" s="15">
        <f t="shared" si="9"/>
        <v>96217.680000000008</v>
      </c>
      <c r="U31" s="16">
        <f t="shared" si="10"/>
        <v>98380.88</v>
      </c>
    </row>
    <row r="32" spans="1:21" x14ac:dyDescent="0.25">
      <c r="A32" s="5">
        <v>30</v>
      </c>
      <c r="B32" s="6">
        <v>80519</v>
      </c>
      <c r="C32" s="6">
        <v>82330</v>
      </c>
      <c r="D32" s="6">
        <v>84183</v>
      </c>
      <c r="E32" s="6">
        <v>86077</v>
      </c>
      <c r="F32" s="6">
        <v>88014</v>
      </c>
      <c r="G32" s="6">
        <v>91524</v>
      </c>
      <c r="H32" s="6">
        <v>93584</v>
      </c>
      <c r="I32" s="6">
        <v>95689</v>
      </c>
      <c r="J32" s="7">
        <v>97841</v>
      </c>
      <c r="L32" s="20">
        <v>30</v>
      </c>
      <c r="M32" s="15">
        <v>82339.92</v>
      </c>
      <c r="N32" s="15">
        <v>84193.2</v>
      </c>
      <c r="O32" s="15">
        <v>86086</v>
      </c>
      <c r="P32" s="15">
        <v>88024.56</v>
      </c>
      <c r="Q32" s="15">
        <v>90003.680000000008</v>
      </c>
      <c r="R32" s="15">
        <f t="shared" si="6"/>
        <v>93593.760000000009</v>
      </c>
      <c r="S32" s="15">
        <f t="shared" si="7"/>
        <v>95698.72</v>
      </c>
      <c r="T32" s="15">
        <f t="shared" si="9"/>
        <v>97853.6</v>
      </c>
      <c r="U32" s="16">
        <f t="shared" si="10"/>
        <v>100054.24</v>
      </c>
    </row>
    <row r="33" spans="1:21" x14ac:dyDescent="0.25">
      <c r="A33" s="5">
        <v>31</v>
      </c>
      <c r="B33" s="6">
        <v>80519</v>
      </c>
      <c r="C33" s="6">
        <v>82330</v>
      </c>
      <c r="D33" s="6">
        <v>84183</v>
      </c>
      <c r="E33" s="6">
        <v>86077</v>
      </c>
      <c r="F33" s="6">
        <v>88014</v>
      </c>
      <c r="G33" s="6">
        <v>93080</v>
      </c>
      <c r="H33" s="6">
        <v>95174</v>
      </c>
      <c r="I33" s="6">
        <v>96802</v>
      </c>
      <c r="J33" s="7">
        <v>99505</v>
      </c>
      <c r="L33" s="20">
        <v>31</v>
      </c>
      <c r="M33" s="15">
        <v>82339.92</v>
      </c>
      <c r="N33" s="15">
        <v>84193.2</v>
      </c>
      <c r="O33" s="15">
        <v>86086</v>
      </c>
      <c r="P33" s="15">
        <v>88024.56</v>
      </c>
      <c r="Q33" s="15">
        <v>90003.680000000008</v>
      </c>
      <c r="R33" s="15">
        <f t="shared" si="6"/>
        <v>95184.960000000006</v>
      </c>
      <c r="S33" s="15">
        <f t="shared" si="7"/>
        <v>97327.360000000001</v>
      </c>
      <c r="T33" s="15">
        <f t="shared" si="9"/>
        <v>99516.56</v>
      </c>
      <c r="U33" s="16">
        <f t="shared" si="10"/>
        <v>101754.64</v>
      </c>
    </row>
    <row r="34" spans="1:21" x14ac:dyDescent="0.25">
      <c r="A34" s="5">
        <v>32</v>
      </c>
      <c r="B34" s="6">
        <v>80519</v>
      </c>
      <c r="C34" s="6">
        <v>82330</v>
      </c>
      <c r="D34" s="6">
        <v>84183</v>
      </c>
      <c r="E34" s="6">
        <v>86077</v>
      </c>
      <c r="F34" s="6">
        <v>88014</v>
      </c>
      <c r="G34" s="6">
        <v>94662</v>
      </c>
      <c r="H34" s="6">
        <v>96792</v>
      </c>
      <c r="I34" s="6">
        <v>98970</v>
      </c>
      <c r="J34" s="7">
        <v>101196</v>
      </c>
      <c r="L34" s="20">
        <v>32</v>
      </c>
      <c r="M34" s="15">
        <v>82339.92</v>
      </c>
      <c r="N34" s="15">
        <v>84193.2</v>
      </c>
      <c r="O34" s="15">
        <v>86086</v>
      </c>
      <c r="P34" s="15">
        <v>88024.56</v>
      </c>
      <c r="Q34" s="15">
        <v>90003.680000000008</v>
      </c>
      <c r="R34" s="15">
        <f t="shared" si="6"/>
        <v>96803.199999999997</v>
      </c>
      <c r="S34" s="15">
        <f t="shared" si="7"/>
        <v>98980.96</v>
      </c>
      <c r="T34" s="15">
        <f t="shared" si="9"/>
        <v>100674.08</v>
      </c>
      <c r="U34" s="16">
        <f t="shared" si="10"/>
        <v>103485.2</v>
      </c>
    </row>
    <row r="35" spans="1:21" x14ac:dyDescent="0.25">
      <c r="A35" s="5">
        <v>33</v>
      </c>
      <c r="B35" s="6">
        <v>80519</v>
      </c>
      <c r="C35" s="6">
        <v>82330</v>
      </c>
      <c r="D35" s="6">
        <v>84183</v>
      </c>
      <c r="E35" s="6">
        <v>86077</v>
      </c>
      <c r="F35" s="6">
        <v>88014</v>
      </c>
      <c r="G35" s="6">
        <v>94662</v>
      </c>
      <c r="H35" s="6">
        <v>98438</v>
      </c>
      <c r="I35" s="6">
        <v>100652</v>
      </c>
      <c r="J35" s="7">
        <v>102918</v>
      </c>
      <c r="L35" s="20">
        <v>33</v>
      </c>
      <c r="M35" s="15">
        <v>82339.92</v>
      </c>
      <c r="N35" s="15">
        <v>84193.2</v>
      </c>
      <c r="O35" s="15">
        <v>86086</v>
      </c>
      <c r="P35" s="15">
        <v>88024.56</v>
      </c>
      <c r="Q35" s="15">
        <v>90003.680000000008</v>
      </c>
      <c r="R35" s="15">
        <f t="shared" si="6"/>
        <v>98448.48000000001</v>
      </c>
      <c r="S35" s="15">
        <f t="shared" si="7"/>
        <v>100663.68000000001</v>
      </c>
      <c r="T35" s="15">
        <f t="shared" si="9"/>
        <v>102928.8</v>
      </c>
      <c r="U35" s="16">
        <f t="shared" si="10"/>
        <v>105243.84</v>
      </c>
    </row>
    <row r="36" spans="1:21" x14ac:dyDescent="0.25">
      <c r="A36" s="5">
        <v>34</v>
      </c>
      <c r="B36" s="6">
        <v>80519</v>
      </c>
      <c r="C36" s="6">
        <v>82330</v>
      </c>
      <c r="D36" s="6">
        <v>84183</v>
      </c>
      <c r="E36" s="6">
        <v>86077</v>
      </c>
      <c r="F36" s="6">
        <v>88014</v>
      </c>
      <c r="G36" s="6">
        <v>94662</v>
      </c>
      <c r="H36" s="6">
        <v>100111</v>
      </c>
      <c r="I36" s="6">
        <v>102363</v>
      </c>
      <c r="J36" s="7">
        <v>104667</v>
      </c>
      <c r="L36" s="20">
        <v>34</v>
      </c>
      <c r="M36" s="15">
        <v>82339.92</v>
      </c>
      <c r="N36" s="15">
        <v>84193.2</v>
      </c>
      <c r="O36" s="15">
        <v>86086</v>
      </c>
      <c r="P36" s="15">
        <v>88024.56</v>
      </c>
      <c r="Q36" s="15">
        <v>90003.680000000008</v>
      </c>
      <c r="R36" s="15">
        <v>98448.48000000001</v>
      </c>
      <c r="S36" s="15">
        <f t="shared" si="7"/>
        <v>102375.52</v>
      </c>
      <c r="T36" s="15">
        <f t="shared" si="9"/>
        <v>104678.08</v>
      </c>
      <c r="U36" s="16">
        <f t="shared" si="10"/>
        <v>107034.72</v>
      </c>
    </row>
    <row r="37" spans="1:21" x14ac:dyDescent="0.25">
      <c r="A37" s="5">
        <v>35</v>
      </c>
      <c r="B37" s="6">
        <v>80519</v>
      </c>
      <c r="C37" s="6">
        <v>82330</v>
      </c>
      <c r="D37" s="6">
        <v>84183</v>
      </c>
      <c r="E37" s="6">
        <v>86077</v>
      </c>
      <c r="F37" s="6">
        <v>88014</v>
      </c>
      <c r="G37" s="6">
        <v>94662</v>
      </c>
      <c r="H37" s="6">
        <v>100111</v>
      </c>
      <c r="I37" s="6">
        <v>102363</v>
      </c>
      <c r="J37" s="7">
        <v>104667</v>
      </c>
      <c r="L37" s="20">
        <v>35</v>
      </c>
      <c r="M37" s="15">
        <v>82339.92</v>
      </c>
      <c r="N37" s="15">
        <v>84193.2</v>
      </c>
      <c r="O37" s="15">
        <v>86086</v>
      </c>
      <c r="P37" s="15">
        <v>88024.56</v>
      </c>
      <c r="Q37" s="15">
        <v>90003.680000000008</v>
      </c>
      <c r="R37" s="15">
        <v>98448.48000000001</v>
      </c>
      <c r="S37" s="15">
        <v>102375.52</v>
      </c>
      <c r="T37" s="15">
        <v>104678.08</v>
      </c>
      <c r="U37" s="16">
        <v>107034.72</v>
      </c>
    </row>
    <row r="38" spans="1:21" ht="15.75" thickBot="1" x14ac:dyDescent="0.3">
      <c r="A38" s="5">
        <v>36</v>
      </c>
      <c r="B38" s="8">
        <v>80519</v>
      </c>
      <c r="C38" s="8">
        <v>82330</v>
      </c>
      <c r="D38" s="8">
        <v>84183</v>
      </c>
      <c r="E38" s="8">
        <v>86077</v>
      </c>
      <c r="F38" s="8">
        <v>88014</v>
      </c>
      <c r="G38" s="8">
        <v>94662</v>
      </c>
      <c r="H38" s="8">
        <v>100111</v>
      </c>
      <c r="I38" s="8">
        <v>102363</v>
      </c>
      <c r="J38" s="9">
        <v>104667</v>
      </c>
      <c r="L38" s="22">
        <v>36</v>
      </c>
      <c r="M38" s="15">
        <v>82339.92</v>
      </c>
      <c r="N38" s="17">
        <v>84193.2</v>
      </c>
      <c r="O38" s="15">
        <v>86086</v>
      </c>
      <c r="P38" s="15">
        <v>88024.56</v>
      </c>
      <c r="Q38" s="15">
        <v>90003.680000000008</v>
      </c>
      <c r="R38" s="17">
        <v>98448.48000000001</v>
      </c>
      <c r="S38" s="15">
        <v>102375.52</v>
      </c>
      <c r="T38" s="17">
        <v>104678.08</v>
      </c>
      <c r="U38" s="16">
        <v>107034.72</v>
      </c>
    </row>
    <row r="39" spans="1:21" x14ac:dyDescent="0.25">
      <c r="A39" s="14"/>
      <c r="B39" t="s">
        <v>12</v>
      </c>
    </row>
    <row r="40" spans="1:21" x14ac:dyDescent="0.25">
      <c r="A40" s="11"/>
      <c r="B40" t="s">
        <v>11</v>
      </c>
    </row>
    <row r="41" spans="1:21" ht="28.5" customHeight="1" x14ac:dyDescent="0.25">
      <c r="B41" s="25" t="s">
        <v>10</v>
      </c>
      <c r="C41" s="25"/>
      <c r="D41" s="25"/>
      <c r="E41" s="25"/>
      <c r="F41" s="25"/>
      <c r="G41" s="25"/>
      <c r="H41" s="25"/>
      <c r="I41" s="25"/>
      <c r="J41" s="25"/>
    </row>
  </sheetData>
  <mergeCells count="3">
    <mergeCell ref="A1:J1"/>
    <mergeCell ref="B41:J41"/>
    <mergeCell ref="L1:U1"/>
  </mergeCells>
  <pageMargins left="0.7" right="0.7" top="0.75" bottom="0.75" header="0.3" footer="0.3"/>
  <pageSetup orientation="portrait" r:id="rId1"/>
  <ignoredErrors>
    <ignoredError sqref="Q4:U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Hybrid-Final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Hamm</dc:creator>
  <cp:lastModifiedBy>Cindy Benson</cp:lastModifiedBy>
  <cp:lastPrinted>2025-10-28T18:36:29Z</cp:lastPrinted>
  <dcterms:created xsi:type="dcterms:W3CDTF">2025-09-29T17:54:58Z</dcterms:created>
  <dcterms:modified xsi:type="dcterms:W3CDTF">2026-03-04T14:45:57Z</dcterms:modified>
</cp:coreProperties>
</file>