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vio\Desktop\"/>
    </mc:Choice>
  </mc:AlternateContent>
  <bookViews>
    <workbookView xWindow="0" yWindow="0" windowWidth="28800" windowHeight="12300"/>
  </bookViews>
  <sheets>
    <sheet name="2023-2024 7.1.23" sheetId="1" r:id="rId1"/>
  </sheets>
  <definedNames>
    <definedName name="_xlnm._FilterDatabase" localSheetId="0" hidden="1">'2023-2024 7.1.23'!$A$13:$J$64</definedName>
    <definedName name="_xlnm.Print_Area" localSheetId="0">'2023-2024 7.1.23'!$A$1:$J$66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G64" i="1" s="1"/>
  <c r="F63" i="1"/>
  <c r="G63" i="1" s="1"/>
  <c r="G62" i="1"/>
  <c r="F62" i="1"/>
  <c r="G61" i="1"/>
  <c r="F61" i="1"/>
  <c r="F60" i="1"/>
  <c r="G60" i="1" s="1"/>
  <c r="F59" i="1"/>
  <c r="F58" i="1"/>
  <c r="G57" i="1"/>
  <c r="F57" i="1"/>
  <c r="G56" i="1"/>
  <c r="F56" i="1"/>
  <c r="F55" i="1"/>
  <c r="G55" i="1" s="1"/>
  <c r="F54" i="1"/>
  <c r="F53" i="1"/>
  <c r="G53" i="1" s="1"/>
  <c r="F52" i="1"/>
  <c r="G52" i="1" s="1"/>
  <c r="F51" i="1"/>
  <c r="G51" i="1" s="1"/>
  <c r="G50" i="1"/>
  <c r="F50" i="1"/>
  <c r="F49" i="1"/>
  <c r="G49" i="1" s="1"/>
  <c r="F48" i="1"/>
  <c r="G48" i="1" s="1"/>
  <c r="F47" i="1"/>
  <c r="G47" i="1" s="1"/>
  <c r="G46" i="1"/>
  <c r="F46" i="1"/>
  <c r="H42" i="1"/>
  <c r="J42" i="1" s="1"/>
  <c r="F42" i="1"/>
  <c r="F41" i="1"/>
  <c r="F40" i="1"/>
  <c r="H40" i="1" s="1"/>
  <c r="J40" i="1" s="1"/>
  <c r="F39" i="1"/>
  <c r="H39" i="1" s="1"/>
  <c r="J39" i="1" s="1"/>
  <c r="H38" i="1"/>
  <c r="J38" i="1" s="1"/>
  <c r="F38" i="1"/>
  <c r="F37" i="1"/>
  <c r="F36" i="1"/>
  <c r="H36" i="1" s="1"/>
  <c r="J36" i="1" s="1"/>
  <c r="F35" i="1"/>
  <c r="H34" i="1"/>
  <c r="J34" i="1" s="1"/>
  <c r="F34" i="1"/>
  <c r="H33" i="1"/>
  <c r="J33" i="1" s="1"/>
  <c r="F33" i="1"/>
  <c r="H32" i="1"/>
  <c r="J32" i="1" s="1"/>
  <c r="F32" i="1"/>
  <c r="F31" i="1"/>
  <c r="H31" i="1" s="1"/>
  <c r="J31" i="1" s="1"/>
  <c r="F30" i="1"/>
  <c r="H30" i="1" s="1"/>
  <c r="J30" i="1" s="1"/>
  <c r="F29" i="1"/>
  <c r="H29" i="1" s="1"/>
  <c r="J29" i="1" s="1"/>
  <c r="F28" i="1"/>
  <c r="H28" i="1" s="1"/>
  <c r="J28" i="1" s="1"/>
  <c r="F27" i="1"/>
  <c r="H27" i="1" s="1"/>
  <c r="J27" i="1" s="1"/>
  <c r="H26" i="1"/>
  <c r="J26" i="1" s="1"/>
  <c r="F26" i="1"/>
  <c r="F25" i="1"/>
  <c r="F24" i="1"/>
  <c r="H24" i="1" s="1"/>
  <c r="J24" i="1" s="1"/>
  <c r="F23" i="1"/>
  <c r="H23" i="1" s="1"/>
  <c r="J23" i="1" s="1"/>
  <c r="F22" i="1"/>
  <c r="H22" i="1" s="1"/>
  <c r="J22" i="1" s="1"/>
  <c r="F21" i="1"/>
  <c r="H21" i="1" s="1"/>
  <c r="J21" i="1" s="1"/>
  <c r="F20" i="1"/>
  <c r="F19" i="1"/>
  <c r="F18" i="1"/>
  <c r="H18" i="1" s="1"/>
  <c r="J18" i="1" s="1"/>
  <c r="F17" i="1"/>
  <c r="H17" i="1" s="1"/>
  <c r="J17" i="1" s="1"/>
  <c r="F16" i="1"/>
  <c r="F15" i="1"/>
  <c r="F14" i="1"/>
</calcChain>
</file>

<file path=xl/sharedStrings.xml><?xml version="1.0" encoding="utf-8"?>
<sst xmlns="http://schemas.openxmlformats.org/spreadsheetml/2006/main" count="239" uniqueCount="82">
  <si>
    <t>Season</t>
  </si>
  <si>
    <t>Level</t>
  </si>
  <si>
    <t>Season Duration</t>
  </si>
  <si>
    <t>Athletic Director</t>
  </si>
  <si>
    <t>Fall/Winter</t>
  </si>
  <si>
    <t>High School</t>
  </si>
  <si>
    <t>August – February</t>
  </si>
  <si>
    <t>10% of C-03</t>
  </si>
  <si>
    <t>Spring</t>
  </si>
  <si>
    <t>February – May</t>
  </si>
  <si>
    <t>Assistant AD HS</t>
  </si>
  <si>
    <t>5% of C-3</t>
  </si>
  <si>
    <t>2022-2023</t>
  </si>
  <si>
    <t>Fall</t>
  </si>
  <si>
    <t>August – November</t>
  </si>
  <si>
    <t>Middle School</t>
  </si>
  <si>
    <t>7% of C-03</t>
  </si>
  <si>
    <t>LEA Salary C-03</t>
  </si>
  <si>
    <t>Winter</t>
  </si>
  <si>
    <t>November – February</t>
  </si>
  <si>
    <t>Assistant Coaches</t>
  </si>
  <si>
    <t>September – November</t>
  </si>
  <si>
    <t>Level 1</t>
  </si>
  <si>
    <t>December – March</t>
  </si>
  <si>
    <t>Level 2</t>
  </si>
  <si>
    <t>Level 3</t>
  </si>
  <si>
    <t>Level 4</t>
  </si>
  <si>
    <t>Athletic Extracurricular Stipends</t>
  </si>
  <si>
    <t>Sport</t>
  </si>
  <si>
    <t>Category</t>
  </si>
  <si>
    <t>Head Varsity
% of C-03</t>
  </si>
  <si>
    <t>Stipend Amount</t>
  </si>
  <si>
    <t>Head JV
% of Varsity</t>
  </si>
  <si>
    <t>Head Frosh
% of JV</t>
  </si>
  <si>
    <t>Year Round</t>
  </si>
  <si>
    <t>N/A</t>
  </si>
  <si>
    <t>Asst Athletic Director</t>
  </si>
  <si>
    <t>Baseball</t>
  </si>
  <si>
    <t>Basketball</t>
  </si>
  <si>
    <t>Basketball (Boys)</t>
  </si>
  <si>
    <t>Basketball (Girls)</t>
  </si>
  <si>
    <t>Cross Country</t>
  </si>
  <si>
    <t>Dance</t>
  </si>
  <si>
    <t>Diving</t>
  </si>
  <si>
    <t>Football</t>
  </si>
  <si>
    <t>Golf</t>
  </si>
  <si>
    <t>Golf (Boys)</t>
  </si>
  <si>
    <t>Golf (Girls)</t>
  </si>
  <si>
    <t>Lacrosse</t>
  </si>
  <si>
    <t>Soccer</t>
  </si>
  <si>
    <t>Softball</t>
  </si>
  <si>
    <t>Spirit Squad</t>
  </si>
  <si>
    <t>Swimming</t>
  </si>
  <si>
    <t>Tennis (Boys)</t>
  </si>
  <si>
    <t>Tennis (Girls)</t>
  </si>
  <si>
    <t>Track</t>
  </si>
  <si>
    <t>Volleyball</t>
  </si>
  <si>
    <t>Volleyball (Boys)</t>
  </si>
  <si>
    <t>Volleyball (Girls)</t>
  </si>
  <si>
    <t>Water Polo</t>
  </si>
  <si>
    <t>Wrestling</t>
  </si>
  <si>
    <t>Non Athletic Extracurricular Stipends</t>
  </si>
  <si>
    <t>Activity</t>
  </si>
  <si>
    <t>Half Year Stipend Amount</t>
  </si>
  <si>
    <t>Agriculture Judging Team</t>
  </si>
  <si>
    <t>B</t>
  </si>
  <si>
    <t>Band Director</t>
  </si>
  <si>
    <t>A</t>
  </si>
  <si>
    <t>Choral Director</t>
  </si>
  <si>
    <t>C</t>
  </si>
  <si>
    <t>Color Guard</t>
  </si>
  <si>
    <t>D</t>
  </si>
  <si>
    <t>Debate/Mock Trial</t>
  </si>
  <si>
    <t>Drama (per production)</t>
  </si>
  <si>
    <t>Leadership Advisor</t>
  </si>
  <si>
    <t>Leadership Team</t>
  </si>
  <si>
    <t>Elementary School</t>
  </si>
  <si>
    <t>Musical (per production)</t>
  </si>
  <si>
    <t>Newspaper</t>
  </si>
  <si>
    <t>Orchestra</t>
  </si>
  <si>
    <t>Orchestra Director</t>
  </si>
  <si>
    <t>Yearbook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</si>
</sst>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2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4" fontId="2" fillId="0" borderId="0" xfId="2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9" fontId="2" fillId="0" borderId="0" xfId="3" applyFont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right" vertical="center"/>
    </xf>
    <xf numFmtId="44" fontId="2" fillId="0" borderId="7" xfId="2" applyFont="1" applyBorder="1" applyAlignme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9" fontId="2" fillId="0" borderId="10" xfId="3" applyFont="1" applyBorder="1" applyAlignment="1">
      <alignment horizontal="right" vertical="center"/>
    </xf>
    <xf numFmtId="44" fontId="2" fillId="0" borderId="11" xfId="2" applyFont="1" applyBorder="1" applyAlignment="1">
      <alignment horizontal="left" vertical="center"/>
    </xf>
    <xf numFmtId="44" fontId="3" fillId="2" borderId="12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right" vertical="center"/>
    </xf>
    <xf numFmtId="44" fontId="2" fillId="0" borderId="14" xfId="2" applyFont="1" applyBorder="1" applyAlignment="1">
      <alignment vertical="center"/>
    </xf>
    <xf numFmtId="44" fontId="2" fillId="0" borderId="15" xfId="2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44" fontId="3" fillId="2" borderId="16" xfId="2" applyFont="1" applyFill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44" fontId="2" fillId="0" borderId="11" xfId="2" applyFont="1" applyBorder="1" applyAlignment="1">
      <alignment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8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9" fontId="3" fillId="2" borderId="17" xfId="3" applyFont="1" applyFill="1" applyBorder="1" applyAlignment="1">
      <alignment horizontal="center" vertical="center" wrapText="1"/>
    </xf>
    <xf numFmtId="44" fontId="3" fillId="2" borderId="17" xfId="2" applyFont="1" applyFill="1" applyBorder="1" applyAlignment="1">
      <alignment horizontal="center" vertical="center" wrapText="1"/>
    </xf>
    <xf numFmtId="44" fontId="3" fillId="2" borderId="22" xfId="2" applyFont="1" applyFill="1" applyBorder="1" applyAlignment="1">
      <alignment horizontal="center" vertical="center" wrapText="1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9" fontId="2" fillId="0" borderId="4" xfId="3" applyFont="1" applyBorder="1" applyAlignment="1">
      <alignment horizontal="center" vertical="center"/>
    </xf>
    <xf numFmtId="44" fontId="2" fillId="0" borderId="8" xfId="2" applyFont="1" applyBorder="1" applyAlignment="1">
      <alignment horizontal="center" vertical="center"/>
    </xf>
    <xf numFmtId="9" fontId="2" fillId="0" borderId="8" xfId="3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44" fontId="2" fillId="0" borderId="4" xfId="2" applyFont="1" applyBorder="1" applyAlignment="1">
      <alignment horizontal="center" vertical="center"/>
    </xf>
    <xf numFmtId="44" fontId="2" fillId="0" borderId="4" xfId="2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44" fontId="2" fillId="0" borderId="8" xfId="2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9" fontId="2" fillId="0" borderId="23" xfId="3" applyFont="1" applyBorder="1" applyAlignment="1">
      <alignment horizontal="center" vertical="center"/>
    </xf>
    <xf numFmtId="44" fontId="2" fillId="0" borderId="23" xfId="2" applyFont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9" fontId="3" fillId="2" borderId="27" xfId="3" applyFont="1" applyFill="1" applyBorder="1" applyAlignment="1">
      <alignment horizontal="center" vertical="center" wrapText="1"/>
    </xf>
    <xf numFmtId="44" fontId="3" fillId="2" borderId="14" xfId="2" applyFont="1" applyFill="1" applyBorder="1" applyAlignment="1">
      <alignment horizontal="center" vertical="center" wrapText="1"/>
    </xf>
    <xf numFmtId="9" fontId="3" fillId="2" borderId="28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4">
    <cellStyle name="Currency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view="pageBreakPreview" zoomScale="60" zoomScaleNormal="70" workbookViewId="0">
      <selection activeCell="K11" sqref="K11"/>
    </sheetView>
  </sheetViews>
  <sheetFormatPr defaultColWidth="9.140625" defaultRowHeight="20.25" customHeight="1" x14ac:dyDescent="0.25"/>
  <cols>
    <col min="1" max="1" width="19.7109375" style="1" bestFit="1" customWidth="1"/>
    <col min="2" max="2" width="31.42578125" style="1" bestFit="1" customWidth="1"/>
    <col min="3" max="3" width="27" style="1" customWidth="1"/>
    <col min="4" max="4" width="21.5703125" style="29" bestFit="1" customWidth="1"/>
    <col min="5" max="5" width="20.140625" style="8" customWidth="1"/>
    <col min="6" max="6" width="20.140625" style="9" customWidth="1"/>
    <col min="7" max="7" width="20.140625" style="8" customWidth="1"/>
    <col min="8" max="8" width="22.28515625" style="9" customWidth="1"/>
    <col min="9" max="9" width="20.140625" style="8" customWidth="1"/>
    <col min="10" max="10" width="20.5703125" style="3" customWidth="1"/>
    <col min="11" max="11" width="84.85546875" style="1" customWidth="1"/>
    <col min="12" max="16384" width="9.140625" style="1"/>
  </cols>
  <sheetData>
    <row r="1" spans="1:10" ht="20.25" customHeight="1" thickBot="1" x14ac:dyDescent="0.3">
      <c r="B1" s="2"/>
      <c r="D1" s="1"/>
      <c r="E1" s="1"/>
      <c r="F1" s="3"/>
      <c r="G1" s="1"/>
      <c r="H1" s="3"/>
      <c r="I1" s="1"/>
    </row>
    <row r="2" spans="1:10" ht="20.25" customHeight="1" thickBot="1" x14ac:dyDescent="0.3">
      <c r="A2" s="4" t="s">
        <v>0</v>
      </c>
      <c r="B2" s="5" t="s">
        <v>1</v>
      </c>
      <c r="C2" s="4" t="s">
        <v>2</v>
      </c>
      <c r="D2" s="1"/>
      <c r="E2" s="6" t="s">
        <v>3</v>
      </c>
      <c r="F2" s="7"/>
      <c r="I2" s="1"/>
    </row>
    <row r="3" spans="1:10" ht="20.25" customHeight="1" thickBot="1" x14ac:dyDescent="0.3">
      <c r="A3" s="10" t="s">
        <v>4</v>
      </c>
      <c r="B3" s="11" t="s">
        <v>5</v>
      </c>
      <c r="C3" s="10" t="s">
        <v>6</v>
      </c>
      <c r="D3" s="1"/>
      <c r="E3" s="12" t="s">
        <v>5</v>
      </c>
      <c r="F3" s="13" t="s">
        <v>7</v>
      </c>
      <c r="I3" s="1"/>
    </row>
    <row r="4" spans="1:10" ht="20.25" customHeight="1" x14ac:dyDescent="0.25">
      <c r="A4" s="14" t="s">
        <v>8</v>
      </c>
      <c r="B4" s="15" t="s">
        <v>5</v>
      </c>
      <c r="C4" s="14" t="s">
        <v>9</v>
      </c>
      <c r="D4" s="1"/>
      <c r="E4" s="16" t="s">
        <v>10</v>
      </c>
      <c r="F4" s="17" t="s">
        <v>11</v>
      </c>
      <c r="I4" s="1"/>
      <c r="J4" s="18" t="s">
        <v>12</v>
      </c>
    </row>
    <row r="5" spans="1:10" ht="20.25" customHeight="1" thickBot="1" x14ac:dyDescent="0.3">
      <c r="A5" s="14" t="s">
        <v>13</v>
      </c>
      <c r="B5" s="15" t="s">
        <v>5</v>
      </c>
      <c r="C5" s="14" t="s">
        <v>14</v>
      </c>
      <c r="D5" s="1"/>
      <c r="E5" s="19" t="s">
        <v>15</v>
      </c>
      <c r="F5" s="20" t="s">
        <v>16</v>
      </c>
      <c r="I5" s="1"/>
      <c r="J5" s="21" t="s">
        <v>17</v>
      </c>
    </row>
    <row r="6" spans="1:10" ht="20.25" customHeight="1" thickBot="1" x14ac:dyDescent="0.3">
      <c r="A6" s="14" t="s">
        <v>18</v>
      </c>
      <c r="B6" s="15" t="s">
        <v>5</v>
      </c>
      <c r="C6" s="14" t="s">
        <v>19</v>
      </c>
      <c r="D6" s="1"/>
      <c r="G6" s="6" t="s">
        <v>20</v>
      </c>
      <c r="H6" s="7"/>
      <c r="I6" s="1"/>
      <c r="J6" s="21"/>
    </row>
    <row r="7" spans="1:10" ht="20.25" customHeight="1" thickBot="1" x14ac:dyDescent="0.3">
      <c r="A7" s="14" t="s">
        <v>13</v>
      </c>
      <c r="B7" s="15" t="s">
        <v>15</v>
      </c>
      <c r="C7" s="14" t="s">
        <v>21</v>
      </c>
      <c r="D7" s="1"/>
      <c r="G7" s="22" t="s">
        <v>22</v>
      </c>
      <c r="H7" s="13">
        <v>2300</v>
      </c>
      <c r="I7" s="1"/>
      <c r="J7" s="23">
        <v>69449</v>
      </c>
    </row>
    <row r="8" spans="1:10" ht="20.25" customHeight="1" x14ac:dyDescent="0.25">
      <c r="A8" s="14" t="s">
        <v>18</v>
      </c>
      <c r="B8" s="15" t="s">
        <v>15</v>
      </c>
      <c r="C8" s="14" t="s">
        <v>23</v>
      </c>
      <c r="D8" s="1"/>
      <c r="G8" s="24" t="s">
        <v>24</v>
      </c>
      <c r="H8" s="25">
        <v>1800</v>
      </c>
      <c r="I8" s="1"/>
    </row>
    <row r="9" spans="1:10" ht="20.25" customHeight="1" thickBot="1" x14ac:dyDescent="0.3">
      <c r="A9" s="26" t="s">
        <v>8</v>
      </c>
      <c r="B9" s="27" t="s">
        <v>15</v>
      </c>
      <c r="C9" s="26" t="s">
        <v>9</v>
      </c>
      <c r="D9" s="1"/>
      <c r="G9" s="28" t="s">
        <v>25</v>
      </c>
      <c r="H9" s="20">
        <v>1300</v>
      </c>
      <c r="I9" s="1"/>
    </row>
    <row r="10" spans="1:10" ht="20.25" customHeight="1" thickBot="1" x14ac:dyDescent="0.3">
      <c r="D10" s="1"/>
      <c r="E10" s="1"/>
      <c r="F10" s="3"/>
      <c r="G10" s="28" t="s">
        <v>26</v>
      </c>
      <c r="H10" s="20">
        <v>800</v>
      </c>
      <c r="I10" s="1"/>
    </row>
    <row r="11" spans="1:10" ht="20.25" customHeight="1" thickBot="1" x14ac:dyDescent="0.3"/>
    <row r="12" spans="1:10" ht="37.5" customHeight="1" x14ac:dyDescent="0.25">
      <c r="A12" s="30" t="s">
        <v>27</v>
      </c>
      <c r="B12" s="31"/>
      <c r="C12" s="31"/>
      <c r="D12" s="31"/>
      <c r="E12" s="31"/>
      <c r="F12" s="31"/>
      <c r="G12" s="31"/>
      <c r="H12" s="31"/>
      <c r="I12" s="31"/>
      <c r="J12" s="32"/>
    </row>
    <row r="13" spans="1:10" ht="65.25" customHeight="1" thickBot="1" x14ac:dyDescent="0.3">
      <c r="A13" s="33" t="s">
        <v>0</v>
      </c>
      <c r="B13" s="34" t="s">
        <v>28</v>
      </c>
      <c r="C13" s="34" t="s">
        <v>1</v>
      </c>
      <c r="D13" s="34" t="s">
        <v>29</v>
      </c>
      <c r="E13" s="35" t="s">
        <v>30</v>
      </c>
      <c r="F13" s="36" t="s">
        <v>31</v>
      </c>
      <c r="G13" s="35" t="s">
        <v>32</v>
      </c>
      <c r="H13" s="36" t="s">
        <v>31</v>
      </c>
      <c r="I13" s="35" t="s">
        <v>33</v>
      </c>
      <c r="J13" s="37" t="s">
        <v>31</v>
      </c>
    </row>
    <row r="14" spans="1:10" ht="20.25" customHeight="1" x14ac:dyDescent="0.25">
      <c r="A14" s="38" t="s">
        <v>34</v>
      </c>
      <c r="B14" s="38" t="s">
        <v>3</v>
      </c>
      <c r="C14" s="38" t="s">
        <v>15</v>
      </c>
      <c r="D14" s="39"/>
      <c r="E14" s="40">
        <v>7.0000000000000007E-2</v>
      </c>
      <c r="F14" s="41">
        <f t="shared" ref="F14:F42" si="0">$J$7*E14</f>
        <v>4861.43</v>
      </c>
      <c r="G14" s="42" t="s">
        <v>35</v>
      </c>
      <c r="H14" s="42" t="s">
        <v>35</v>
      </c>
      <c r="I14" s="42" t="s">
        <v>35</v>
      </c>
      <c r="J14" s="42" t="s">
        <v>35</v>
      </c>
    </row>
    <row r="15" spans="1:10" ht="20.25" customHeight="1" x14ac:dyDescent="0.25">
      <c r="A15" s="38" t="s">
        <v>34</v>
      </c>
      <c r="B15" s="38" t="s">
        <v>36</v>
      </c>
      <c r="C15" s="38" t="s">
        <v>5</v>
      </c>
      <c r="D15" s="39"/>
      <c r="E15" s="40">
        <v>0.05</v>
      </c>
      <c r="F15" s="41">
        <f t="shared" si="0"/>
        <v>3472.4500000000003</v>
      </c>
      <c r="G15" s="42" t="s">
        <v>35</v>
      </c>
      <c r="H15" s="42" t="s">
        <v>35</v>
      </c>
      <c r="I15" s="42" t="s">
        <v>35</v>
      </c>
      <c r="J15" s="42" t="s">
        <v>35</v>
      </c>
    </row>
    <row r="16" spans="1:10" ht="20.25" customHeight="1" x14ac:dyDescent="0.25">
      <c r="A16" s="38" t="s">
        <v>34</v>
      </c>
      <c r="B16" s="38" t="s">
        <v>3</v>
      </c>
      <c r="C16" s="38" t="s">
        <v>5</v>
      </c>
      <c r="D16" s="39"/>
      <c r="E16" s="40">
        <v>0.1</v>
      </c>
      <c r="F16" s="41">
        <f t="shared" si="0"/>
        <v>6944.9000000000005</v>
      </c>
      <c r="G16" s="42" t="s">
        <v>35</v>
      </c>
      <c r="H16" s="42" t="s">
        <v>35</v>
      </c>
      <c r="I16" s="42" t="s">
        <v>35</v>
      </c>
      <c r="J16" s="42" t="s">
        <v>35</v>
      </c>
    </row>
    <row r="17" spans="1:10" ht="20.25" customHeight="1" x14ac:dyDescent="0.25">
      <c r="A17" s="38" t="s">
        <v>8</v>
      </c>
      <c r="B17" s="38" t="s">
        <v>37</v>
      </c>
      <c r="C17" s="43" t="s">
        <v>5</v>
      </c>
      <c r="D17" s="39">
        <v>1</v>
      </c>
      <c r="E17" s="40">
        <v>0.08</v>
      </c>
      <c r="F17" s="41">
        <f t="shared" si="0"/>
        <v>5555.92</v>
      </c>
      <c r="G17" s="40">
        <v>0.85</v>
      </c>
      <c r="H17" s="44">
        <f>G17*F17</f>
        <v>4722.5320000000002</v>
      </c>
      <c r="I17" s="40">
        <v>0.85</v>
      </c>
      <c r="J17" s="45">
        <f>I17*H17</f>
        <v>4014.1522</v>
      </c>
    </row>
    <row r="18" spans="1:10" ht="20.25" customHeight="1" x14ac:dyDescent="0.25">
      <c r="A18" s="43" t="s">
        <v>18</v>
      </c>
      <c r="B18" s="43" t="s">
        <v>38</v>
      </c>
      <c r="C18" s="43" t="s">
        <v>5</v>
      </c>
      <c r="D18" s="46">
        <v>1</v>
      </c>
      <c r="E18" s="40">
        <v>0.08</v>
      </c>
      <c r="F18" s="41">
        <f t="shared" si="0"/>
        <v>5555.92</v>
      </c>
      <c r="G18" s="40">
        <v>0.85</v>
      </c>
      <c r="H18" s="44">
        <f>G18*F18</f>
        <v>4722.5320000000002</v>
      </c>
      <c r="I18" s="40">
        <v>0.85</v>
      </c>
      <c r="J18" s="45">
        <f>I18*H18</f>
        <v>4014.1522</v>
      </c>
    </row>
    <row r="19" spans="1:10" ht="20.25" customHeight="1" x14ac:dyDescent="0.25">
      <c r="A19" s="43" t="s">
        <v>13</v>
      </c>
      <c r="B19" s="43" t="s">
        <v>39</v>
      </c>
      <c r="C19" s="43" t="s">
        <v>15</v>
      </c>
      <c r="D19" s="46">
        <v>5</v>
      </c>
      <c r="E19" s="40">
        <v>0.03</v>
      </c>
      <c r="F19" s="41">
        <f t="shared" si="0"/>
        <v>2083.4699999999998</v>
      </c>
      <c r="G19" s="40" t="s">
        <v>35</v>
      </c>
      <c r="H19" s="40" t="s">
        <v>35</v>
      </c>
      <c r="I19" s="40" t="s">
        <v>35</v>
      </c>
      <c r="J19" s="40" t="s">
        <v>35</v>
      </c>
    </row>
    <row r="20" spans="1:10" ht="20.25" customHeight="1" x14ac:dyDescent="0.25">
      <c r="A20" s="43" t="s">
        <v>18</v>
      </c>
      <c r="B20" s="43" t="s">
        <v>40</v>
      </c>
      <c r="C20" s="43" t="s">
        <v>15</v>
      </c>
      <c r="D20" s="46">
        <v>5</v>
      </c>
      <c r="E20" s="40">
        <v>0.03</v>
      </c>
      <c r="F20" s="41">
        <f t="shared" si="0"/>
        <v>2083.4699999999998</v>
      </c>
      <c r="G20" s="40" t="s">
        <v>35</v>
      </c>
      <c r="H20" s="40" t="s">
        <v>35</v>
      </c>
      <c r="I20" s="40" t="s">
        <v>35</v>
      </c>
      <c r="J20" s="40" t="s">
        <v>35</v>
      </c>
    </row>
    <row r="21" spans="1:10" ht="20.25" customHeight="1" x14ac:dyDescent="0.25">
      <c r="A21" s="43" t="s">
        <v>13</v>
      </c>
      <c r="B21" s="43" t="s">
        <v>41</v>
      </c>
      <c r="C21" s="43" t="s">
        <v>5</v>
      </c>
      <c r="D21" s="46">
        <v>2</v>
      </c>
      <c r="E21" s="40">
        <v>7.0000000000000007E-2</v>
      </c>
      <c r="F21" s="41">
        <f t="shared" si="0"/>
        <v>4861.43</v>
      </c>
      <c r="G21" s="40">
        <v>0.85</v>
      </c>
      <c r="H21" s="44">
        <f>G21*F21</f>
        <v>4132.2155000000002</v>
      </c>
      <c r="I21" s="40">
        <v>0.85</v>
      </c>
      <c r="J21" s="45">
        <f>I21*H21</f>
        <v>3512.3831749999999</v>
      </c>
    </row>
    <row r="22" spans="1:10" ht="20.25" customHeight="1" x14ac:dyDescent="0.25">
      <c r="A22" s="43" t="s">
        <v>4</v>
      </c>
      <c r="B22" s="43" t="s">
        <v>42</v>
      </c>
      <c r="C22" s="43" t="s">
        <v>5</v>
      </c>
      <c r="D22" s="46">
        <v>4</v>
      </c>
      <c r="E22" s="42">
        <v>0.05</v>
      </c>
      <c r="F22" s="41">
        <f t="shared" si="0"/>
        <v>3472.4500000000003</v>
      </c>
      <c r="G22" s="40">
        <v>0.85</v>
      </c>
      <c r="H22" s="44">
        <f>G22*F22</f>
        <v>2951.5825</v>
      </c>
      <c r="I22" s="40">
        <v>0.85</v>
      </c>
      <c r="J22" s="45">
        <f>I22*H22</f>
        <v>2508.8451249999998</v>
      </c>
    </row>
    <row r="23" spans="1:10" ht="20.25" customHeight="1" x14ac:dyDescent="0.25">
      <c r="A23" s="43" t="s">
        <v>8</v>
      </c>
      <c r="B23" s="43" t="s">
        <v>43</v>
      </c>
      <c r="C23" s="43" t="s">
        <v>5</v>
      </c>
      <c r="D23" s="46">
        <v>4</v>
      </c>
      <c r="E23" s="42">
        <v>0.05</v>
      </c>
      <c r="F23" s="41">
        <f t="shared" si="0"/>
        <v>3472.4500000000003</v>
      </c>
      <c r="G23" s="40">
        <v>0.85</v>
      </c>
      <c r="H23" s="44">
        <f>G23*F23</f>
        <v>2951.5825</v>
      </c>
      <c r="I23" s="40">
        <v>0.85</v>
      </c>
      <c r="J23" s="45">
        <f>I23*H23</f>
        <v>2508.8451249999998</v>
      </c>
    </row>
    <row r="24" spans="1:10" ht="20.25" customHeight="1" x14ac:dyDescent="0.25">
      <c r="A24" s="43" t="s">
        <v>13</v>
      </c>
      <c r="B24" s="43" t="s">
        <v>44</v>
      </c>
      <c r="C24" s="43" t="s">
        <v>5</v>
      </c>
      <c r="D24" s="46">
        <v>1</v>
      </c>
      <c r="E24" s="42">
        <v>0.08</v>
      </c>
      <c r="F24" s="41">
        <f t="shared" si="0"/>
        <v>5555.92</v>
      </c>
      <c r="G24" s="40">
        <v>0.85</v>
      </c>
      <c r="H24" s="44">
        <f>G24*F24</f>
        <v>4722.5320000000002</v>
      </c>
      <c r="I24" s="40">
        <v>0.85</v>
      </c>
      <c r="J24" s="45">
        <f>I24*H24</f>
        <v>4014.1522</v>
      </c>
    </row>
    <row r="25" spans="1:10" ht="20.25" customHeight="1" x14ac:dyDescent="0.25">
      <c r="A25" s="43" t="s">
        <v>8</v>
      </c>
      <c r="B25" s="43" t="s">
        <v>45</v>
      </c>
      <c r="C25" s="43" t="s">
        <v>15</v>
      </c>
      <c r="D25" s="46">
        <v>5</v>
      </c>
      <c r="E25" s="42">
        <v>0.03</v>
      </c>
      <c r="F25" s="41">
        <f t="shared" si="0"/>
        <v>2083.4699999999998</v>
      </c>
      <c r="G25" s="40" t="s">
        <v>35</v>
      </c>
      <c r="H25" s="40" t="s">
        <v>35</v>
      </c>
      <c r="I25" s="40" t="s">
        <v>35</v>
      </c>
      <c r="J25" s="40" t="s">
        <v>35</v>
      </c>
    </row>
    <row r="26" spans="1:10" ht="20.25" customHeight="1" x14ac:dyDescent="0.25">
      <c r="A26" s="43" t="s">
        <v>8</v>
      </c>
      <c r="B26" s="43" t="s">
        <v>46</v>
      </c>
      <c r="C26" s="43" t="s">
        <v>5</v>
      </c>
      <c r="D26" s="46">
        <v>3</v>
      </c>
      <c r="E26" s="42">
        <v>0.06</v>
      </c>
      <c r="F26" s="41">
        <f t="shared" si="0"/>
        <v>4166.9399999999996</v>
      </c>
      <c r="G26" s="40">
        <v>0.85</v>
      </c>
      <c r="H26" s="44">
        <f t="shared" ref="H26:H34" si="1">G26*F26</f>
        <v>3541.8989999999994</v>
      </c>
      <c r="I26" s="40">
        <v>0.85</v>
      </c>
      <c r="J26" s="45">
        <f t="shared" ref="J26:J34" si="2">I26*H26</f>
        <v>3010.6141499999994</v>
      </c>
    </row>
    <row r="27" spans="1:10" ht="20.25" customHeight="1" x14ac:dyDescent="0.25">
      <c r="A27" s="43" t="s">
        <v>13</v>
      </c>
      <c r="B27" s="43" t="s">
        <v>47</v>
      </c>
      <c r="C27" s="43" t="s">
        <v>5</v>
      </c>
      <c r="D27" s="46">
        <v>3</v>
      </c>
      <c r="E27" s="42">
        <v>0.06</v>
      </c>
      <c r="F27" s="41">
        <f t="shared" si="0"/>
        <v>4166.9399999999996</v>
      </c>
      <c r="G27" s="40">
        <v>0.85</v>
      </c>
      <c r="H27" s="44">
        <f t="shared" si="1"/>
        <v>3541.8989999999994</v>
      </c>
      <c r="I27" s="40">
        <v>0.85</v>
      </c>
      <c r="J27" s="45">
        <f t="shared" si="2"/>
        <v>3010.6141499999994</v>
      </c>
    </row>
    <row r="28" spans="1:10" ht="20.25" customHeight="1" x14ac:dyDescent="0.25">
      <c r="A28" s="43" t="s">
        <v>8</v>
      </c>
      <c r="B28" s="43" t="s">
        <v>48</v>
      </c>
      <c r="C28" s="43" t="s">
        <v>5</v>
      </c>
      <c r="D28" s="46">
        <v>3</v>
      </c>
      <c r="E28" s="42">
        <v>0.06</v>
      </c>
      <c r="F28" s="41">
        <f t="shared" si="0"/>
        <v>4166.9399999999996</v>
      </c>
      <c r="G28" s="40">
        <v>0.85</v>
      </c>
      <c r="H28" s="44">
        <f t="shared" si="1"/>
        <v>3541.8989999999994</v>
      </c>
      <c r="I28" s="40">
        <v>0.85</v>
      </c>
      <c r="J28" s="45">
        <f t="shared" si="2"/>
        <v>3010.6141499999994</v>
      </c>
    </row>
    <row r="29" spans="1:10" ht="20.25" customHeight="1" x14ac:dyDescent="0.25">
      <c r="A29" s="43" t="s">
        <v>18</v>
      </c>
      <c r="B29" s="43" t="s">
        <v>49</v>
      </c>
      <c r="C29" s="43" t="s">
        <v>5</v>
      </c>
      <c r="D29" s="46">
        <v>2</v>
      </c>
      <c r="E29" s="42">
        <v>7.0000000000000007E-2</v>
      </c>
      <c r="F29" s="41">
        <f t="shared" si="0"/>
        <v>4861.43</v>
      </c>
      <c r="G29" s="40">
        <v>0.85</v>
      </c>
      <c r="H29" s="44">
        <f t="shared" si="1"/>
        <v>4132.2155000000002</v>
      </c>
      <c r="I29" s="40">
        <v>0.85</v>
      </c>
      <c r="J29" s="45">
        <f t="shared" si="2"/>
        <v>3512.3831749999999</v>
      </c>
    </row>
    <row r="30" spans="1:10" ht="20.25" customHeight="1" x14ac:dyDescent="0.25">
      <c r="A30" s="43" t="s">
        <v>8</v>
      </c>
      <c r="B30" s="43" t="s">
        <v>50</v>
      </c>
      <c r="C30" s="43" t="s">
        <v>5</v>
      </c>
      <c r="D30" s="46">
        <v>1</v>
      </c>
      <c r="E30" s="42">
        <v>0.08</v>
      </c>
      <c r="F30" s="41">
        <f t="shared" si="0"/>
        <v>5555.92</v>
      </c>
      <c r="G30" s="40">
        <v>0.85</v>
      </c>
      <c r="H30" s="44">
        <f t="shared" si="1"/>
        <v>4722.5320000000002</v>
      </c>
      <c r="I30" s="40">
        <v>0.85</v>
      </c>
      <c r="J30" s="45">
        <f t="shared" si="2"/>
        <v>4014.1522</v>
      </c>
    </row>
    <row r="31" spans="1:10" ht="20.25" customHeight="1" x14ac:dyDescent="0.25">
      <c r="A31" s="43" t="s">
        <v>4</v>
      </c>
      <c r="B31" s="43" t="s">
        <v>51</v>
      </c>
      <c r="C31" s="43" t="s">
        <v>5</v>
      </c>
      <c r="D31" s="46">
        <v>3</v>
      </c>
      <c r="E31" s="42">
        <v>0.06</v>
      </c>
      <c r="F31" s="41">
        <f t="shared" si="0"/>
        <v>4166.9399999999996</v>
      </c>
      <c r="G31" s="40">
        <v>0.85</v>
      </c>
      <c r="H31" s="44">
        <f t="shared" si="1"/>
        <v>3541.8989999999994</v>
      </c>
      <c r="I31" s="40">
        <v>0.85</v>
      </c>
      <c r="J31" s="45">
        <f t="shared" si="2"/>
        <v>3010.6141499999994</v>
      </c>
    </row>
    <row r="32" spans="1:10" ht="20.25" customHeight="1" x14ac:dyDescent="0.25">
      <c r="A32" s="43" t="s">
        <v>8</v>
      </c>
      <c r="B32" s="43" t="s">
        <v>52</v>
      </c>
      <c r="C32" s="43" t="s">
        <v>5</v>
      </c>
      <c r="D32" s="46">
        <v>2</v>
      </c>
      <c r="E32" s="42">
        <v>7.0000000000000007E-2</v>
      </c>
      <c r="F32" s="41">
        <f t="shared" si="0"/>
        <v>4861.43</v>
      </c>
      <c r="G32" s="40">
        <v>0.85</v>
      </c>
      <c r="H32" s="44">
        <f t="shared" si="1"/>
        <v>4132.2155000000002</v>
      </c>
      <c r="I32" s="40">
        <v>0.85</v>
      </c>
      <c r="J32" s="45">
        <f t="shared" si="2"/>
        <v>3512.3831749999999</v>
      </c>
    </row>
    <row r="33" spans="1:10" ht="20.25" customHeight="1" x14ac:dyDescent="0.25">
      <c r="A33" s="43" t="s">
        <v>8</v>
      </c>
      <c r="B33" s="43" t="s">
        <v>53</v>
      </c>
      <c r="C33" s="43" t="s">
        <v>5</v>
      </c>
      <c r="D33" s="46">
        <v>3</v>
      </c>
      <c r="E33" s="42">
        <v>0.06</v>
      </c>
      <c r="F33" s="41">
        <f t="shared" si="0"/>
        <v>4166.9399999999996</v>
      </c>
      <c r="G33" s="40">
        <v>0.85</v>
      </c>
      <c r="H33" s="44">
        <f t="shared" si="1"/>
        <v>3541.8989999999994</v>
      </c>
      <c r="I33" s="40">
        <v>0.85</v>
      </c>
      <c r="J33" s="45">
        <f t="shared" si="2"/>
        <v>3010.6141499999994</v>
      </c>
    </row>
    <row r="34" spans="1:10" ht="20.25" customHeight="1" x14ac:dyDescent="0.25">
      <c r="A34" s="43" t="s">
        <v>13</v>
      </c>
      <c r="B34" s="43" t="s">
        <v>54</v>
      </c>
      <c r="C34" s="43" t="s">
        <v>5</v>
      </c>
      <c r="D34" s="46">
        <v>3</v>
      </c>
      <c r="E34" s="42">
        <v>0.06</v>
      </c>
      <c r="F34" s="41">
        <f t="shared" si="0"/>
        <v>4166.9399999999996</v>
      </c>
      <c r="G34" s="40">
        <v>0.85</v>
      </c>
      <c r="H34" s="44">
        <f t="shared" si="1"/>
        <v>3541.8989999999994</v>
      </c>
      <c r="I34" s="40">
        <v>0.85</v>
      </c>
      <c r="J34" s="45">
        <f t="shared" si="2"/>
        <v>3010.6141499999994</v>
      </c>
    </row>
    <row r="35" spans="1:10" ht="20.25" customHeight="1" x14ac:dyDescent="0.25">
      <c r="A35" s="43" t="s">
        <v>8</v>
      </c>
      <c r="B35" s="43" t="s">
        <v>55</v>
      </c>
      <c r="C35" s="43" t="s">
        <v>15</v>
      </c>
      <c r="D35" s="46">
        <v>5</v>
      </c>
      <c r="E35" s="42">
        <v>0.03</v>
      </c>
      <c r="F35" s="41">
        <f t="shared" si="0"/>
        <v>2083.4699999999998</v>
      </c>
      <c r="G35" s="40" t="s">
        <v>35</v>
      </c>
      <c r="H35" s="40" t="s">
        <v>35</v>
      </c>
      <c r="I35" s="40" t="s">
        <v>35</v>
      </c>
      <c r="J35" s="40" t="s">
        <v>35</v>
      </c>
    </row>
    <row r="36" spans="1:10" ht="20.25" customHeight="1" x14ac:dyDescent="0.25">
      <c r="A36" s="43" t="s">
        <v>8</v>
      </c>
      <c r="B36" s="43" t="s">
        <v>55</v>
      </c>
      <c r="C36" s="43" t="s">
        <v>5</v>
      </c>
      <c r="D36" s="46">
        <v>1</v>
      </c>
      <c r="E36" s="42">
        <v>0.08</v>
      </c>
      <c r="F36" s="41">
        <f t="shared" si="0"/>
        <v>5555.92</v>
      </c>
      <c r="G36" s="40">
        <v>0.85</v>
      </c>
      <c r="H36" s="44">
        <f>G36*F36</f>
        <v>4722.5320000000002</v>
      </c>
      <c r="I36" s="40">
        <v>0.85</v>
      </c>
      <c r="J36" s="45">
        <f>I36*H36</f>
        <v>4014.1522</v>
      </c>
    </row>
    <row r="37" spans="1:10" ht="20.25" customHeight="1" x14ac:dyDescent="0.25">
      <c r="A37" s="43" t="s">
        <v>8</v>
      </c>
      <c r="B37" s="43" t="s">
        <v>56</v>
      </c>
      <c r="C37" s="43" t="s">
        <v>15</v>
      </c>
      <c r="D37" s="46">
        <v>5</v>
      </c>
      <c r="E37" s="42">
        <v>0.03</v>
      </c>
      <c r="F37" s="41">
        <f t="shared" si="0"/>
        <v>2083.4699999999998</v>
      </c>
      <c r="G37" s="42" t="s">
        <v>35</v>
      </c>
      <c r="H37" s="42" t="s">
        <v>35</v>
      </c>
      <c r="I37" s="42" t="s">
        <v>35</v>
      </c>
      <c r="J37" s="42" t="s">
        <v>35</v>
      </c>
    </row>
    <row r="38" spans="1:10" ht="20.25" customHeight="1" x14ac:dyDescent="0.25">
      <c r="A38" s="43" t="s">
        <v>8</v>
      </c>
      <c r="B38" s="43" t="s">
        <v>57</v>
      </c>
      <c r="C38" s="43" t="s">
        <v>5</v>
      </c>
      <c r="D38" s="46">
        <v>2</v>
      </c>
      <c r="E38" s="42">
        <v>7.0000000000000007E-2</v>
      </c>
      <c r="F38" s="41">
        <f t="shared" si="0"/>
        <v>4861.43</v>
      </c>
      <c r="G38" s="42">
        <v>0.85</v>
      </c>
      <c r="H38" s="41">
        <f>G38*F38</f>
        <v>4132.2155000000002</v>
      </c>
      <c r="I38" s="42">
        <v>0.85</v>
      </c>
      <c r="J38" s="47">
        <f>I38*H38</f>
        <v>3512.3831749999999</v>
      </c>
    </row>
    <row r="39" spans="1:10" ht="20.25" customHeight="1" x14ac:dyDescent="0.25">
      <c r="A39" s="43" t="s">
        <v>13</v>
      </c>
      <c r="B39" s="43" t="s">
        <v>58</v>
      </c>
      <c r="C39" s="43" t="s">
        <v>5</v>
      </c>
      <c r="D39" s="46">
        <v>2</v>
      </c>
      <c r="E39" s="42">
        <v>7.0000000000000007E-2</v>
      </c>
      <c r="F39" s="41">
        <f t="shared" si="0"/>
        <v>4861.43</v>
      </c>
      <c r="G39" s="42">
        <v>0.85</v>
      </c>
      <c r="H39" s="41">
        <f>G39*F39</f>
        <v>4132.2155000000002</v>
      </c>
      <c r="I39" s="42">
        <v>0.85</v>
      </c>
      <c r="J39" s="47">
        <f>I39*H39</f>
        <v>3512.3831749999999</v>
      </c>
    </row>
    <row r="40" spans="1:10" ht="20.25" customHeight="1" x14ac:dyDescent="0.25">
      <c r="A40" s="43" t="s">
        <v>13</v>
      </c>
      <c r="B40" s="43" t="s">
        <v>59</v>
      </c>
      <c r="C40" s="43" t="s">
        <v>5</v>
      </c>
      <c r="D40" s="46">
        <v>2</v>
      </c>
      <c r="E40" s="42">
        <v>7.0000000000000007E-2</v>
      </c>
      <c r="F40" s="41">
        <f t="shared" si="0"/>
        <v>4861.43</v>
      </c>
      <c r="G40" s="42">
        <v>0.85</v>
      </c>
      <c r="H40" s="41">
        <f>G40*F40</f>
        <v>4132.2155000000002</v>
      </c>
      <c r="I40" s="42">
        <v>0.85</v>
      </c>
      <c r="J40" s="47">
        <f>I40*H40</f>
        <v>3512.3831749999999</v>
      </c>
    </row>
    <row r="41" spans="1:10" ht="20.25" customHeight="1" x14ac:dyDescent="0.25">
      <c r="A41" s="43" t="s">
        <v>18</v>
      </c>
      <c r="B41" s="43" t="s">
        <v>60</v>
      </c>
      <c r="C41" s="43" t="s">
        <v>15</v>
      </c>
      <c r="D41" s="46">
        <v>5</v>
      </c>
      <c r="E41" s="42">
        <v>0.03</v>
      </c>
      <c r="F41" s="41">
        <f t="shared" si="0"/>
        <v>2083.4699999999998</v>
      </c>
      <c r="G41" s="42" t="s">
        <v>35</v>
      </c>
      <c r="H41" s="42" t="s">
        <v>35</v>
      </c>
      <c r="I41" s="42" t="s">
        <v>35</v>
      </c>
      <c r="J41" s="42" t="s">
        <v>35</v>
      </c>
    </row>
    <row r="42" spans="1:10" ht="20.25" customHeight="1" x14ac:dyDescent="0.25">
      <c r="A42" s="43" t="s">
        <v>18</v>
      </c>
      <c r="B42" s="43" t="s">
        <v>60</v>
      </c>
      <c r="C42" s="43" t="s">
        <v>5</v>
      </c>
      <c r="D42" s="46">
        <v>2</v>
      </c>
      <c r="E42" s="42">
        <v>7.0000000000000007E-2</v>
      </c>
      <c r="F42" s="41">
        <f t="shared" si="0"/>
        <v>4861.43</v>
      </c>
      <c r="G42" s="42">
        <v>0.85</v>
      </c>
      <c r="H42" s="41">
        <f>G42*F42</f>
        <v>4132.2155000000002</v>
      </c>
      <c r="I42" s="42">
        <v>0.85</v>
      </c>
      <c r="J42" s="47">
        <f>I42*H42</f>
        <v>3512.3831749999999</v>
      </c>
    </row>
    <row r="43" spans="1:10" ht="20.25" customHeight="1" thickBot="1" x14ac:dyDescent="0.3">
      <c r="A43" s="48"/>
      <c r="B43" s="48"/>
      <c r="C43" s="48"/>
      <c r="D43" s="49"/>
      <c r="E43" s="50"/>
      <c r="F43" s="51"/>
      <c r="G43" s="50"/>
      <c r="H43" s="50"/>
      <c r="I43" s="50"/>
      <c r="J43" s="50"/>
    </row>
    <row r="44" spans="1:10" ht="37.5" customHeight="1" x14ac:dyDescent="0.25">
      <c r="A44" s="52" t="s">
        <v>61</v>
      </c>
      <c r="B44" s="53"/>
      <c r="C44" s="53"/>
      <c r="D44" s="53"/>
      <c r="E44" s="53"/>
      <c r="F44" s="53"/>
      <c r="G44" s="53"/>
      <c r="H44" s="53"/>
      <c r="I44" s="53"/>
      <c r="J44" s="54"/>
    </row>
    <row r="45" spans="1:10" ht="65.25" customHeight="1" thickBot="1" x14ac:dyDescent="0.3">
      <c r="A45" s="33"/>
      <c r="B45" s="33" t="s">
        <v>62</v>
      </c>
      <c r="C45" s="55" t="s">
        <v>1</v>
      </c>
      <c r="D45" s="55" t="s">
        <v>29</v>
      </c>
      <c r="E45" s="56" t="s">
        <v>30</v>
      </c>
      <c r="F45" s="57" t="s">
        <v>31</v>
      </c>
      <c r="G45" s="56" t="s">
        <v>63</v>
      </c>
      <c r="H45" s="57"/>
      <c r="I45" s="58"/>
      <c r="J45" s="37"/>
    </row>
    <row r="46" spans="1:10" ht="20.25" customHeight="1" x14ac:dyDescent="0.25">
      <c r="A46" s="43"/>
      <c r="B46" s="43" t="s">
        <v>64</v>
      </c>
      <c r="C46" s="43" t="s">
        <v>5</v>
      </c>
      <c r="D46" s="46" t="s">
        <v>65</v>
      </c>
      <c r="E46" s="42">
        <v>0.05</v>
      </c>
      <c r="F46" s="41">
        <f t="shared" ref="F46:F64" si="3">$J$7*E46</f>
        <v>3472.4500000000003</v>
      </c>
      <c r="G46" s="41">
        <f t="shared" ref="G46:G53" si="4">F46/2</f>
        <v>1736.2250000000001</v>
      </c>
      <c r="H46" s="42"/>
      <c r="I46" s="42"/>
      <c r="J46" s="42"/>
    </row>
    <row r="47" spans="1:10" ht="20.25" customHeight="1" x14ac:dyDescent="0.25">
      <c r="A47" s="43"/>
      <c r="B47" s="43" t="s">
        <v>66</v>
      </c>
      <c r="C47" s="43" t="s">
        <v>15</v>
      </c>
      <c r="D47" s="46" t="s">
        <v>65</v>
      </c>
      <c r="E47" s="42">
        <v>0.05</v>
      </c>
      <c r="F47" s="41">
        <f t="shared" si="3"/>
        <v>3472.4500000000003</v>
      </c>
      <c r="G47" s="41">
        <f t="shared" si="4"/>
        <v>1736.2250000000001</v>
      </c>
      <c r="H47" s="42"/>
      <c r="I47" s="42"/>
      <c r="J47" s="42"/>
    </row>
    <row r="48" spans="1:10" ht="20.25" customHeight="1" x14ac:dyDescent="0.25">
      <c r="A48" s="43"/>
      <c r="B48" s="43" t="s">
        <v>66</v>
      </c>
      <c r="C48" s="43" t="s">
        <v>5</v>
      </c>
      <c r="D48" s="46" t="s">
        <v>67</v>
      </c>
      <c r="E48" s="42">
        <v>0.08</v>
      </c>
      <c r="F48" s="41">
        <f t="shared" si="3"/>
        <v>5555.92</v>
      </c>
      <c r="G48" s="41">
        <f t="shared" si="4"/>
        <v>2777.96</v>
      </c>
      <c r="H48" s="42"/>
      <c r="I48" s="42"/>
      <c r="J48" s="42"/>
    </row>
    <row r="49" spans="1:10" ht="20.25" customHeight="1" x14ac:dyDescent="0.25">
      <c r="A49" s="43"/>
      <c r="B49" s="43" t="s">
        <v>68</v>
      </c>
      <c r="C49" s="43" t="s">
        <v>15</v>
      </c>
      <c r="D49" s="46" t="s">
        <v>69</v>
      </c>
      <c r="E49" s="42">
        <v>0.04</v>
      </c>
      <c r="F49" s="41">
        <f t="shared" si="3"/>
        <v>2777.96</v>
      </c>
      <c r="G49" s="41">
        <f t="shared" si="4"/>
        <v>1388.98</v>
      </c>
      <c r="H49" s="42"/>
      <c r="I49" s="42"/>
      <c r="J49" s="42"/>
    </row>
    <row r="50" spans="1:10" ht="20.25" customHeight="1" x14ac:dyDescent="0.25">
      <c r="A50" s="43"/>
      <c r="B50" s="43" t="s">
        <v>68</v>
      </c>
      <c r="C50" s="43" t="s">
        <v>5</v>
      </c>
      <c r="D50" s="46" t="s">
        <v>65</v>
      </c>
      <c r="E50" s="42">
        <v>0.05</v>
      </c>
      <c r="F50" s="41">
        <f t="shared" si="3"/>
        <v>3472.4500000000003</v>
      </c>
      <c r="G50" s="41">
        <f t="shared" si="4"/>
        <v>1736.2250000000001</v>
      </c>
      <c r="H50" s="42"/>
      <c r="I50" s="42"/>
      <c r="J50" s="42"/>
    </row>
    <row r="51" spans="1:10" ht="20.25" customHeight="1" x14ac:dyDescent="0.25">
      <c r="A51" s="43"/>
      <c r="B51" s="43" t="s">
        <v>70</v>
      </c>
      <c r="C51" s="43" t="s">
        <v>15</v>
      </c>
      <c r="D51" s="46" t="s">
        <v>71</v>
      </c>
      <c r="E51" s="42">
        <v>0.03</v>
      </c>
      <c r="F51" s="41">
        <f t="shared" si="3"/>
        <v>2083.4699999999998</v>
      </c>
      <c r="G51" s="41">
        <f t="shared" si="4"/>
        <v>1041.7349999999999</v>
      </c>
      <c r="H51" s="42"/>
      <c r="I51" s="42"/>
      <c r="J51" s="42"/>
    </row>
    <row r="52" spans="1:10" ht="20.25" customHeight="1" x14ac:dyDescent="0.25">
      <c r="A52" s="43"/>
      <c r="B52" s="43" t="s">
        <v>70</v>
      </c>
      <c r="C52" s="43" t="s">
        <v>5</v>
      </c>
      <c r="D52" s="46" t="s">
        <v>69</v>
      </c>
      <c r="E52" s="42">
        <v>0.04</v>
      </c>
      <c r="F52" s="41">
        <f t="shared" si="3"/>
        <v>2777.96</v>
      </c>
      <c r="G52" s="41">
        <f t="shared" si="4"/>
        <v>1388.98</v>
      </c>
      <c r="H52" s="42"/>
      <c r="I52" s="42"/>
      <c r="J52" s="42"/>
    </row>
    <row r="53" spans="1:10" ht="20.25" customHeight="1" x14ac:dyDescent="0.25">
      <c r="A53" s="43"/>
      <c r="B53" s="43" t="s">
        <v>72</v>
      </c>
      <c r="C53" s="43" t="s">
        <v>5</v>
      </c>
      <c r="D53" s="46" t="s">
        <v>69</v>
      </c>
      <c r="E53" s="42">
        <v>0.04</v>
      </c>
      <c r="F53" s="41">
        <f t="shared" si="3"/>
        <v>2777.96</v>
      </c>
      <c r="G53" s="41">
        <f t="shared" si="4"/>
        <v>1388.98</v>
      </c>
      <c r="H53" s="42"/>
      <c r="I53" s="42"/>
      <c r="J53" s="42"/>
    </row>
    <row r="54" spans="1:10" ht="20.25" customHeight="1" x14ac:dyDescent="0.25">
      <c r="A54" s="43"/>
      <c r="B54" s="43" t="s">
        <v>73</v>
      </c>
      <c r="C54" s="43" t="s">
        <v>5</v>
      </c>
      <c r="D54" s="46" t="s">
        <v>71</v>
      </c>
      <c r="E54" s="42">
        <v>0.03</v>
      </c>
      <c r="F54" s="41">
        <f t="shared" si="3"/>
        <v>2083.4699999999998</v>
      </c>
      <c r="G54" s="41" t="s">
        <v>35</v>
      </c>
      <c r="H54" s="42"/>
      <c r="I54" s="42"/>
      <c r="J54" s="42"/>
    </row>
    <row r="55" spans="1:10" ht="20.25" customHeight="1" x14ac:dyDescent="0.25">
      <c r="A55" s="43"/>
      <c r="B55" s="43" t="s">
        <v>74</v>
      </c>
      <c r="C55" s="43" t="s">
        <v>15</v>
      </c>
      <c r="D55" s="46" t="s">
        <v>69</v>
      </c>
      <c r="E55" s="42">
        <v>0.04</v>
      </c>
      <c r="F55" s="41">
        <f t="shared" si="3"/>
        <v>2777.96</v>
      </c>
      <c r="G55" s="41">
        <f>F55/2</f>
        <v>1388.98</v>
      </c>
      <c r="H55" s="42"/>
      <c r="I55" s="42"/>
      <c r="J55" s="42"/>
    </row>
    <row r="56" spans="1:10" ht="20.25" customHeight="1" x14ac:dyDescent="0.25">
      <c r="A56" s="43"/>
      <c r="B56" s="43" t="s">
        <v>74</v>
      </c>
      <c r="C56" s="43" t="s">
        <v>5</v>
      </c>
      <c r="D56" s="46" t="s">
        <v>67</v>
      </c>
      <c r="E56" s="42">
        <v>0.08</v>
      </c>
      <c r="F56" s="41">
        <f t="shared" si="3"/>
        <v>5555.92</v>
      </c>
      <c r="G56" s="41">
        <f>F56/2</f>
        <v>2777.96</v>
      </c>
      <c r="H56" s="42"/>
      <c r="I56" s="42"/>
      <c r="J56" s="42"/>
    </row>
    <row r="57" spans="1:10" ht="20.25" customHeight="1" x14ac:dyDescent="0.25">
      <c r="A57" s="43"/>
      <c r="B57" s="43" t="s">
        <v>75</v>
      </c>
      <c r="C57" s="43" t="s">
        <v>15</v>
      </c>
      <c r="D57" s="46" t="s">
        <v>71</v>
      </c>
      <c r="E57" s="42">
        <v>0.03</v>
      </c>
      <c r="F57" s="41">
        <f t="shared" si="3"/>
        <v>2083.4699999999998</v>
      </c>
      <c r="G57" s="41">
        <f>F57/2</f>
        <v>1041.7349999999999</v>
      </c>
      <c r="H57" s="42"/>
      <c r="I57" s="42"/>
      <c r="J57" s="42"/>
    </row>
    <row r="58" spans="1:10" ht="20.25" customHeight="1" x14ac:dyDescent="0.25">
      <c r="A58" s="43"/>
      <c r="B58" s="43" t="s">
        <v>75</v>
      </c>
      <c r="C58" s="43" t="s">
        <v>76</v>
      </c>
      <c r="D58" s="46" t="s">
        <v>71</v>
      </c>
      <c r="E58" s="42">
        <v>0.03</v>
      </c>
      <c r="F58" s="41">
        <f t="shared" si="3"/>
        <v>2083.4699999999998</v>
      </c>
      <c r="G58" s="41" t="s">
        <v>35</v>
      </c>
      <c r="H58" s="42"/>
      <c r="I58" s="42"/>
      <c r="J58" s="42"/>
    </row>
    <row r="59" spans="1:10" ht="20.25" customHeight="1" x14ac:dyDescent="0.25">
      <c r="A59" s="43"/>
      <c r="B59" s="43" t="s">
        <v>77</v>
      </c>
      <c r="C59" s="43" t="s">
        <v>5</v>
      </c>
      <c r="D59" s="46" t="s">
        <v>69</v>
      </c>
      <c r="E59" s="42">
        <v>0.04</v>
      </c>
      <c r="F59" s="41">
        <f t="shared" si="3"/>
        <v>2777.96</v>
      </c>
      <c r="G59" s="41" t="s">
        <v>35</v>
      </c>
      <c r="H59" s="42"/>
      <c r="I59" s="42"/>
      <c r="J59" s="42"/>
    </row>
    <row r="60" spans="1:10" ht="20.25" customHeight="1" x14ac:dyDescent="0.25">
      <c r="A60" s="43"/>
      <c r="B60" s="43" t="s">
        <v>78</v>
      </c>
      <c r="C60" s="43" t="s">
        <v>5</v>
      </c>
      <c r="D60" s="46" t="s">
        <v>71</v>
      </c>
      <c r="E60" s="42">
        <v>0.03</v>
      </c>
      <c r="F60" s="41">
        <f t="shared" si="3"/>
        <v>2083.4699999999998</v>
      </c>
      <c r="G60" s="41">
        <f>F60/2</f>
        <v>1041.7349999999999</v>
      </c>
      <c r="H60" s="42"/>
      <c r="I60" s="42"/>
      <c r="J60" s="42"/>
    </row>
    <row r="61" spans="1:10" ht="20.25" customHeight="1" x14ac:dyDescent="0.25">
      <c r="A61" s="43"/>
      <c r="B61" s="43" t="s">
        <v>79</v>
      </c>
      <c r="C61" s="43" t="s">
        <v>15</v>
      </c>
      <c r="D61" s="46" t="s">
        <v>69</v>
      </c>
      <c r="E61" s="42">
        <v>0.04</v>
      </c>
      <c r="F61" s="41">
        <f t="shared" si="3"/>
        <v>2777.96</v>
      </c>
      <c r="G61" s="41">
        <f>F61/2</f>
        <v>1388.98</v>
      </c>
      <c r="H61" s="42"/>
      <c r="I61" s="42"/>
      <c r="J61" s="42"/>
    </row>
    <row r="62" spans="1:10" ht="20.25" customHeight="1" x14ac:dyDescent="0.25">
      <c r="A62" s="43"/>
      <c r="B62" s="43" t="s">
        <v>80</v>
      </c>
      <c r="C62" s="43" t="s">
        <v>5</v>
      </c>
      <c r="D62" s="46" t="s">
        <v>65</v>
      </c>
      <c r="E62" s="42">
        <v>0.05</v>
      </c>
      <c r="F62" s="41">
        <f t="shared" si="3"/>
        <v>3472.4500000000003</v>
      </c>
      <c r="G62" s="41">
        <f>F62/2</f>
        <v>1736.2250000000001</v>
      </c>
      <c r="H62" s="42"/>
      <c r="I62" s="42"/>
      <c r="J62" s="42"/>
    </row>
    <row r="63" spans="1:10" ht="20.25" customHeight="1" x14ac:dyDescent="0.25">
      <c r="A63" s="43"/>
      <c r="B63" s="43" t="s">
        <v>81</v>
      </c>
      <c r="C63" s="43" t="s">
        <v>15</v>
      </c>
      <c r="D63" s="46" t="s">
        <v>71</v>
      </c>
      <c r="E63" s="42">
        <v>0.03</v>
      </c>
      <c r="F63" s="41">
        <f t="shared" si="3"/>
        <v>2083.4699999999998</v>
      </c>
      <c r="G63" s="41">
        <f>F63/2</f>
        <v>1041.7349999999999</v>
      </c>
      <c r="H63" s="42"/>
      <c r="I63" s="42"/>
      <c r="J63" s="42"/>
    </row>
    <row r="64" spans="1:10" ht="20.25" customHeight="1" x14ac:dyDescent="0.25">
      <c r="A64" s="43"/>
      <c r="B64" s="43" t="s">
        <v>81</v>
      </c>
      <c r="C64" s="43" t="s">
        <v>5</v>
      </c>
      <c r="D64" s="46" t="s">
        <v>69</v>
      </c>
      <c r="E64" s="42">
        <v>0.04</v>
      </c>
      <c r="F64" s="41">
        <f t="shared" si="3"/>
        <v>2777.96</v>
      </c>
      <c r="G64" s="41">
        <f>F64/2</f>
        <v>1388.98</v>
      </c>
      <c r="H64" s="42"/>
      <c r="I64" s="42"/>
      <c r="J64" s="42"/>
    </row>
    <row r="65" spans="2:2" ht="20.25" customHeight="1" x14ac:dyDescent="0.25">
      <c r="B65" s="2"/>
    </row>
    <row r="66" spans="2:2" ht="20.25" customHeight="1" x14ac:dyDescent="0.25">
      <c r="B66" s="2"/>
    </row>
    <row r="74" spans="2:2" ht="20.25" customHeight="1" x14ac:dyDescent="0.25">
      <c r="B74" s="2"/>
    </row>
    <row r="86" spans="1:2" ht="20.25" customHeight="1" x14ac:dyDescent="0.25">
      <c r="A86" s="59"/>
    </row>
    <row r="87" spans="1:2" ht="20.25" customHeight="1" x14ac:dyDescent="0.25">
      <c r="A87" s="59"/>
    </row>
    <row r="89" spans="1:2" ht="20.25" customHeight="1" x14ac:dyDescent="0.25">
      <c r="A89" s="59"/>
      <c r="B89" s="2"/>
    </row>
    <row r="90" spans="1:2" ht="20.25" customHeight="1" x14ac:dyDescent="0.25">
      <c r="A90" s="59"/>
    </row>
    <row r="92" spans="1:2" ht="20.25" customHeight="1" x14ac:dyDescent="0.25">
      <c r="A92" s="59"/>
    </row>
  </sheetData>
  <autoFilter ref="A13:J64">
    <sortState ref="B15:L61">
      <sortCondition ref="D12:D107"/>
    </sortState>
  </autoFilter>
  <mergeCells count="4">
    <mergeCell ref="E2:F2"/>
    <mergeCell ref="G6:H6"/>
    <mergeCell ref="A12:J12"/>
    <mergeCell ref="A44:J44"/>
  </mergeCells>
  <printOptions horizontalCentered="1"/>
  <pageMargins left="0.25" right="0.25" top="0.75" bottom="0.75" header="0.3" footer="0.3"/>
  <pageSetup scale="45" fitToHeight="0" orientation="portrait" r:id="rId1"/>
  <headerFooter alignWithMargins="0">
    <oddHeader>&amp;C&amp;"Calisto MT,Bold"&amp;20Extracurricular Pay
Based upon Appendix D of LEA Bargaining Agreemeent</oddHeader>
    <oddFooter>&amp;L&amp;8&amp;Z&amp;F</oddFooter>
  </headerFooter>
  <rowBreaks count="1" manualBreakCount="1">
    <brk id="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 7.1.23</vt:lpstr>
      <vt:lpstr>'2023-2024 7.1.23'!Print_Area</vt:lpstr>
    </vt:vector>
  </TitlesOfParts>
  <Company>LVJUSD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Arvio</dc:creator>
  <cp:lastModifiedBy>Jenny Arvio</cp:lastModifiedBy>
  <dcterms:created xsi:type="dcterms:W3CDTF">2025-05-01T19:44:28Z</dcterms:created>
  <dcterms:modified xsi:type="dcterms:W3CDTF">2025-05-01T19:46:07Z</dcterms:modified>
</cp:coreProperties>
</file>